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ACCOUNTING\NOR\Revenue and Statistics\R-1 Folder (FIN200)\2017 R-1\December 2018 Revisions\"/>
    </mc:Choice>
  </mc:AlternateContent>
  <bookViews>
    <workbookView xWindow="17910" yWindow="3045" windowWidth="3690" windowHeight="4740" tabRatio="868" activeTab="1"/>
  </bookViews>
  <sheets>
    <sheet name="Sch 200-p5 " sheetId="11" r:id="rId1"/>
    <sheet name="09-Sch 200-p6 " sheetId="12" r:id="rId2"/>
    <sheet name="Sch 210-p16" sheetId="14" r:id="rId3"/>
    <sheet name="Sch 210-p17" sheetId="15" r:id="rId4"/>
    <sheet name="Sch 210A" sheetId="17" r:id="rId5"/>
    <sheet name="Sch 220" sheetId="18" r:id="rId6"/>
    <sheet name="Sch 240-p21" sheetId="19" r:id="rId7"/>
    <sheet name="Sch 240-p22" sheetId="20" r:id="rId8"/>
    <sheet name="Sch 245-p23" sheetId="21" r:id="rId9"/>
    <sheet name="Sch 310 and 310A-p26" sheetId="51" r:id="rId10"/>
    <sheet name="Sch 310 and 310A-p27" sheetId="50" r:id="rId11"/>
    <sheet name="Sch 310 and 310A-p28" sheetId="49" r:id="rId12"/>
    <sheet name="Sch 310 and 310A-p29" sheetId="27" r:id="rId13"/>
    <sheet name="Sch 310 and 310A-p30" sheetId="28" r:id="rId14"/>
    <sheet name="p41-47" sheetId="39" r:id="rId15"/>
    <sheet name="p49" sheetId="41" r:id="rId16"/>
    <sheet name="Sch 415-p52-53" sheetId="44" r:id="rId17"/>
    <sheet name="Sch 415-p53A-B" sheetId="52" r:id="rId18"/>
    <sheet name="Sch 450-p55" sheetId="47" r:id="rId19"/>
    <sheet name="Sch 450-p56" sheetId="53" r:id="rId20"/>
  </sheets>
  <externalReferences>
    <externalReference r:id="rId21"/>
    <externalReference r:id="rId22"/>
    <externalReference r:id="rId23"/>
    <externalReference r:id="rId24"/>
    <externalReference r:id="rId25"/>
    <externalReference r:id="rId26"/>
  </externalReferences>
  <definedNames>
    <definedName name="_45">'[1]410-P51'!#REF!</definedName>
    <definedName name="_46">'[1]410-P51'!#REF!</definedName>
    <definedName name="_47">'[1]410-P51'!#REF!</definedName>
    <definedName name="_48">'[1]410-P51'!#REF!</definedName>
    <definedName name="_49">'[1]410-P51'!#REF!</definedName>
    <definedName name="_50">'[1]410-P51'!#REF!</definedName>
    <definedName name="_b1">#REF!</definedName>
    <definedName name="_OCT95" localSheetId="1">#REF!</definedName>
    <definedName name="_OCT95" localSheetId="15">#REF!</definedName>
    <definedName name="_OCT95" localSheetId="0">#REF!</definedName>
    <definedName name="_OCT95" localSheetId="2">#REF!</definedName>
    <definedName name="_OCT95" localSheetId="3">#REF!</definedName>
    <definedName name="_OCT95" localSheetId="5">#REF!</definedName>
    <definedName name="_OCT95" localSheetId="6">#REF!</definedName>
    <definedName name="_OCT95" localSheetId="7">#REF!</definedName>
    <definedName name="_OCT95" localSheetId="8">#REF!</definedName>
    <definedName name="_OCT95" localSheetId="12">#REF!</definedName>
    <definedName name="_OCT95" localSheetId="13">#REF!</definedName>
    <definedName name="_OCT95" localSheetId="16">#REF!</definedName>
    <definedName name="_OCT95" localSheetId="18">#REF!</definedName>
    <definedName name="_OCT95">#REF!</definedName>
    <definedName name="ADDITIONRECON" localSheetId="1">'[2]Invoice Report'!#REF!</definedName>
    <definedName name="ADDITIONRECON" localSheetId="0">'[2]Invoice Report'!#REF!</definedName>
    <definedName name="ADDITIONRECON" localSheetId="2">'[2]Invoice Report'!#REF!</definedName>
    <definedName name="ADDITIONRECON" localSheetId="3">'[2]Invoice Report'!#REF!</definedName>
    <definedName name="ADDITIONRECON" localSheetId="5">'[2]Invoice Report'!#REF!</definedName>
    <definedName name="ADDITIONRECON" localSheetId="6">'[2]Invoice Report'!#REF!</definedName>
    <definedName name="ADDITIONRECON" localSheetId="7">'[2]Invoice Report'!#REF!</definedName>
    <definedName name="ADDITIONRECON" localSheetId="8">'[2]Invoice Report'!#REF!</definedName>
    <definedName name="ADDITIONRECON" localSheetId="12">'[2]Invoice Report'!#REF!</definedName>
    <definedName name="ADDITIONRECON" localSheetId="13">'[2]Invoice Report'!#REF!</definedName>
    <definedName name="ADDITIONRECON" localSheetId="16">'[2]Invoice Report'!#REF!</definedName>
    <definedName name="ADDITIONRECON" localSheetId="18">'[2]Invoice Report'!#REF!</definedName>
    <definedName name="ADDITIONRECON">'[2]Invoice Report'!#REF!</definedName>
    <definedName name="APRIL" localSheetId="1">#REF!</definedName>
    <definedName name="APRIL" localSheetId="15">#REF!</definedName>
    <definedName name="APRIL" localSheetId="0">#REF!</definedName>
    <definedName name="APRIL" localSheetId="2">#REF!</definedName>
    <definedName name="APRIL" localSheetId="3">#REF!</definedName>
    <definedName name="APRIL" localSheetId="5">#REF!</definedName>
    <definedName name="APRIL" localSheetId="6">#REF!</definedName>
    <definedName name="APRIL" localSheetId="7">#REF!</definedName>
    <definedName name="APRIL" localSheetId="8">#REF!</definedName>
    <definedName name="APRIL" localSheetId="12">#REF!</definedName>
    <definedName name="APRIL" localSheetId="13">#REF!</definedName>
    <definedName name="APRIL" localSheetId="16">#REF!</definedName>
    <definedName name="APRIL" localSheetId="18">#REF!</definedName>
    <definedName name="APRIL">#REF!</definedName>
    <definedName name="AUGTHRUDEC" localSheetId="1">#REF!</definedName>
    <definedName name="AUGTHRUDEC" localSheetId="15">#REF!</definedName>
    <definedName name="AUGTHRUDEC" localSheetId="0">#REF!</definedName>
    <definedName name="AUGTHRUDEC" localSheetId="2">#REF!</definedName>
    <definedName name="AUGTHRUDEC" localSheetId="3">#REF!</definedName>
    <definedName name="AUGTHRUDEC" localSheetId="5">#REF!</definedName>
    <definedName name="AUGTHRUDEC" localSheetId="6">#REF!</definedName>
    <definedName name="AUGTHRUDEC" localSheetId="7">#REF!</definedName>
    <definedName name="AUGTHRUDEC" localSheetId="8">#REF!</definedName>
    <definedName name="AUGTHRUDEC" localSheetId="12">#REF!</definedName>
    <definedName name="AUGTHRUDEC" localSheetId="13">#REF!</definedName>
    <definedName name="AUGTHRUDEC" localSheetId="16">#REF!</definedName>
    <definedName name="AUGTHRUDEC" localSheetId="18">#REF!</definedName>
    <definedName name="AUGTHRUDEC">#REF!</definedName>
    <definedName name="AUGYTD" localSheetId="1">#REF!</definedName>
    <definedName name="AUGYTD" localSheetId="15">#REF!</definedName>
    <definedName name="AUGYTD" localSheetId="0">#REF!</definedName>
    <definedName name="AUGYTD" localSheetId="2">#REF!</definedName>
    <definedName name="AUGYTD" localSheetId="3">#REF!</definedName>
    <definedName name="AUGYTD" localSheetId="5">#REF!</definedName>
    <definedName name="AUGYTD" localSheetId="6">#REF!</definedName>
    <definedName name="AUGYTD" localSheetId="7">#REF!</definedName>
    <definedName name="AUGYTD" localSheetId="8">#REF!</definedName>
    <definedName name="AUGYTD" localSheetId="12">#REF!</definedName>
    <definedName name="AUGYTD" localSheetId="13">#REF!</definedName>
    <definedName name="AUGYTD" localSheetId="16">#REF!</definedName>
    <definedName name="AUGYTD" localSheetId="18">#REF!</definedName>
    <definedName name="AUGYTD">#REF!</definedName>
    <definedName name="ctr" localSheetId="1" hidden="1">{#N/A,#N/A,FALSE,"R1 ROAD 330";#N/A,#N/A,FALSE,"R1 BEGINNING";#N/A,#N/A,FALSE,"R1 ENDING";#N/A,#N/A,FALSE,"R1 ADDITIONS";#N/A,#N/A,FALSE,"R1 RETIREMENTS";#N/A,#N/A,FALSE,"R1 OTHER";#N/A,#N/A,FALSE,"rds 50, 93, 96"}</definedName>
    <definedName name="ctr" localSheetId="0" hidden="1">{#N/A,#N/A,FALSE,"R1 ROAD 330";#N/A,#N/A,FALSE,"R1 BEGINNING";#N/A,#N/A,FALSE,"R1 ENDING";#N/A,#N/A,FALSE,"R1 ADDITIONS";#N/A,#N/A,FALSE,"R1 RETIREMENTS";#N/A,#N/A,FALSE,"R1 OTHER";#N/A,#N/A,FALSE,"rds 50, 93, 96"}</definedName>
    <definedName name="ctr" localSheetId="2" hidden="1">{#N/A,#N/A,FALSE,"R1 ROAD 330";#N/A,#N/A,FALSE,"R1 BEGINNING";#N/A,#N/A,FALSE,"R1 ENDING";#N/A,#N/A,FALSE,"R1 ADDITIONS";#N/A,#N/A,FALSE,"R1 RETIREMENTS";#N/A,#N/A,FALSE,"R1 OTHER";#N/A,#N/A,FALSE,"rds 50, 93, 96"}</definedName>
    <definedName name="ctr" localSheetId="3" hidden="1">{#N/A,#N/A,FALSE,"R1 ROAD 330";#N/A,#N/A,FALSE,"R1 BEGINNING";#N/A,#N/A,FALSE,"R1 ENDING";#N/A,#N/A,FALSE,"R1 ADDITIONS";#N/A,#N/A,FALSE,"R1 RETIREMENTS";#N/A,#N/A,FALSE,"R1 OTHER";#N/A,#N/A,FALSE,"rds 50, 93, 96"}</definedName>
    <definedName name="ctr" localSheetId="5" hidden="1">{#N/A,#N/A,FALSE,"R1 ROAD 330";#N/A,#N/A,FALSE,"R1 BEGINNING";#N/A,#N/A,FALSE,"R1 ENDING";#N/A,#N/A,FALSE,"R1 ADDITIONS";#N/A,#N/A,FALSE,"R1 RETIREMENTS";#N/A,#N/A,FALSE,"R1 OTHER";#N/A,#N/A,FALSE,"rds 50, 93, 96"}</definedName>
    <definedName name="ctr" localSheetId="8" hidden="1">{#N/A,#N/A,FALSE,"R1 ROAD 330";#N/A,#N/A,FALSE,"R1 BEGINNING";#N/A,#N/A,FALSE,"R1 ENDING";#N/A,#N/A,FALSE,"R1 ADDITIONS";#N/A,#N/A,FALSE,"R1 RETIREMENTS";#N/A,#N/A,FALSE,"R1 OTHER";#N/A,#N/A,FALSE,"rds 50, 93, 96"}</definedName>
    <definedName name="ctr" hidden="1">{#N/A,#N/A,FALSE,"R1 ROAD 330";#N/A,#N/A,FALSE,"R1 BEGINNING";#N/A,#N/A,FALSE,"R1 ENDING";#N/A,#N/A,FALSE,"R1 ADDITIONS";#N/A,#N/A,FALSE,"R1 RETIREMENTS";#N/A,#N/A,FALSE,"R1 OTHER";#N/A,#N/A,FALSE,"rds 50, 93, 96"}</definedName>
    <definedName name="DEC" localSheetId="1">#REF!</definedName>
    <definedName name="DEC" localSheetId="15">#REF!</definedName>
    <definedName name="DEC" localSheetId="0">#REF!</definedName>
    <definedName name="DEC" localSheetId="2">#REF!</definedName>
    <definedName name="DEC" localSheetId="3">#REF!</definedName>
    <definedName name="DEC" localSheetId="5">#REF!</definedName>
    <definedName name="DEC" localSheetId="6">#REF!</definedName>
    <definedName name="DEC" localSheetId="7">#REF!</definedName>
    <definedName name="DEC" localSheetId="8">#REF!</definedName>
    <definedName name="DEC" localSheetId="12">#REF!</definedName>
    <definedName name="DEC" localSheetId="13">#REF!</definedName>
    <definedName name="DEC" localSheetId="16">#REF!</definedName>
    <definedName name="DEC" localSheetId="18">#REF!</definedName>
    <definedName name="DEC">#REF!</definedName>
    <definedName name="December" localSheetId="15">'[3]NS Op Eq Cap Sch 2005 YTD'!#REF!</definedName>
    <definedName name="December" localSheetId="2">'[3]NS Op Eq Cap Sch 2005 YTD'!#REF!</definedName>
    <definedName name="December" localSheetId="3">'[3]NS Op Eq Cap Sch 2005 YTD'!#REF!</definedName>
    <definedName name="December" localSheetId="6">'[3]NS Op Eq Cap Sch 2005 YTD'!#REF!</definedName>
    <definedName name="December" localSheetId="7">'[3]NS Op Eq Cap Sch 2005 YTD'!#REF!</definedName>
    <definedName name="December" localSheetId="8">'[3]NS Op Eq Cap Sch 2005 YTD'!#REF!</definedName>
    <definedName name="December" localSheetId="12">'[4]NS Op Eq Cap Sch 2005 YTD'!#REF!</definedName>
    <definedName name="December" localSheetId="13">'[4]NS Op Eq Cap Sch 2005 YTD'!#REF!</definedName>
    <definedName name="December" localSheetId="18">'[3]NS Op Eq Cap Sch 2005 YTD'!#REF!</definedName>
    <definedName name="December">'[3]NS Op Eq Cap Sch 2005 YTD'!#REF!</definedName>
    <definedName name="DECYTD" localSheetId="1">#REF!</definedName>
    <definedName name="DECYTD" localSheetId="15">#REF!</definedName>
    <definedName name="DECYTD" localSheetId="0">#REF!</definedName>
    <definedName name="DECYTD" localSheetId="2">#REF!</definedName>
    <definedName name="DECYTD" localSheetId="3">#REF!</definedName>
    <definedName name="DECYTD" localSheetId="5">#REF!</definedName>
    <definedName name="DECYTD" localSheetId="6">#REF!</definedName>
    <definedName name="DECYTD" localSheetId="7">#REF!</definedName>
    <definedName name="DECYTD" localSheetId="8">#REF!</definedName>
    <definedName name="DECYTD" localSheetId="12">#REF!</definedName>
    <definedName name="DECYTD" localSheetId="13">#REF!</definedName>
    <definedName name="DECYTD" localSheetId="16">#REF!</definedName>
    <definedName name="DECYTD" localSheetId="18">#REF!</definedName>
    <definedName name="DECYTD">#REF!</definedName>
    <definedName name="detail_330" localSheetId="1">#REF!</definedName>
    <definedName name="detail_330" localSheetId="15">#REF!</definedName>
    <definedName name="detail_330" localSheetId="0">#REF!</definedName>
    <definedName name="detail_330" localSheetId="2">#REF!</definedName>
    <definedName name="detail_330" localSheetId="3">#REF!</definedName>
    <definedName name="detail_330" localSheetId="5">#REF!</definedName>
    <definedName name="detail_330" localSheetId="6">#REF!</definedName>
    <definedName name="detail_330" localSheetId="7">#REF!</definedName>
    <definedName name="detail_330" localSheetId="8">#REF!</definedName>
    <definedName name="detail_330" localSheetId="12">#REF!</definedName>
    <definedName name="detail_330" localSheetId="13">#REF!</definedName>
    <definedName name="detail_330" localSheetId="16">#REF!</definedName>
    <definedName name="detail_330" localSheetId="18">#REF!</definedName>
    <definedName name="detail_330">#REF!</definedName>
    <definedName name="details_342" localSheetId="1">#REF!</definedName>
    <definedName name="details_342" localSheetId="15">#REF!</definedName>
    <definedName name="details_342" localSheetId="0">#REF!</definedName>
    <definedName name="details_342" localSheetId="2">#REF!</definedName>
    <definedName name="details_342" localSheetId="3">#REF!</definedName>
    <definedName name="details_342" localSheetId="5">#REF!</definedName>
    <definedName name="details_342" localSheetId="6">#REF!</definedName>
    <definedName name="details_342" localSheetId="7">#REF!</definedName>
    <definedName name="details_342" localSheetId="8">#REF!</definedName>
    <definedName name="details_342" localSheetId="12">#REF!</definedName>
    <definedName name="details_342" localSheetId="13">#REF!</definedName>
    <definedName name="details_342" localSheetId="16">#REF!</definedName>
    <definedName name="details_342" localSheetId="18">#REF!</definedName>
    <definedName name="details_342">#REF!</definedName>
    <definedName name="EPMWorkbookOptions_1" hidden="1">"aDUAAB|LCAAAAAAABADtvQdgHEmWJSYvbcp7f0r1StfgdKEIgGATJNiQQBDswYjN5pLsHWlHIymrKoHKZVZlXWYWQMztnbz33nvvvffee||997o7nU4n99//P1xmZAFs9s5K2smeIYCqyB8/fnwfPyIe/x7vFmV6mddNUS0/|2h3vPNRmi|n1axYXnz20bo939799KPf4|g3Th5/t6rfTqrq7Zerlpo2Kb23bB69a4rPPpq37erR3btXV1fjq3v"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"jqr64u7ezs3v39/7i|evpPF9k28WyabPlNP/IvjW7|a2PqNc0fXxSLZf5FH2|qU7WdZ0v258s8iv|Mvj6adZm|il9/iJb5NKb7anNF6t1XXBXXzV5/bLOz3OCN83HhNBHR7//s5df/P5PXp68|O7uzu//PX1pMrs3LcZZW86m42UzrerVeFotHh3s7O3ebbLV3clqevf7v//3Xrz|/U||fPGafnt9ekL/nmdlk3//8V2g4ZA6Xq3KYpp5BLw1cg"</definedName>
    <definedName name="EPMWorkbookOptions_3" hidden="1">"ZGCMX7WMd8RP13uhU6OdKldwe/|nYxm|XLp8UiXzaM5HBTh2ATtKFWr|fVlYVxUpVVfdTW6/zx3cgXm17lUUTe7I1OXyReaPN37bPssqqLlvDiWZCXe9/d4v1nRd20HgLx7zuALJbDBLptK7/dV8viF61zHvnxycmXX7148/nzx3djX2|CIjQnmb6/s3vvYNcDEJsNfvfLepbXRzuP78ovUejNqsyuX9bVKq/b66Pd|5/eP88n59v3P53tb|/vn"</definedName>
    <definedName name="EPMWorkbookOptions_4" hidden="1">"T/cPrif59s7Wb63P5s82H8wuYeew7cigJ9nTfs6L0m889kX|WJCWirSLGTLaANqIu97ZPqeJeP3x997efzq9MWbb|/Sr29enR0///2fHD8/fnFyShLce3Ggg28XeZ3V0/m1a5qSdny0LMrPPgIPfdQRJu/dyDTe7t3Hd28a|jdKm|PXr0/fvP7/OlEe370NY3my8bMmySfHb04///LV7/P1BXlnZ/9gZ|f2crz7/z85NkQk/gSLnrz56vj5j1jU"</definedName>
    <definedName name="EPMWorkbookOptions_5" hidden="1">"b3arVkMs|uXrNyck/6evvjaT3rt3//7|/v7tmXTv/4dMaskYatSf4uf/6|z6TVPlxeud3f|v0|T/TSJMscnT068tv58|2N05OHhwe/m99/9H|WUaOjbdA5tSvPr7v37z5P/rrPqNEYVld|fhpyc/okhAkZ3dH1GkS5EfEaQjNP9fJ8j/ewze0|M3x69fnXxtg0dR1aef3rv3HmHV/v//LJ4SMbR4b758c/z857HF6xEFwnt6cvL5/|cjzm|MIve"</definedName>
    <definedName name="EPMWorkbookOptions_6" hidden="1">"FTX7/46ff|f2/en36/OyL/88njL4x2uwaESLi/IgoIVF|/7MXb14d/3|dKv/vMYLPnn/53a9vAd97geD|//8sICgYsumz3//Nly//v86i3yQ5Xnz54v/zayT/LxLZr16c/P5E3uMfntweffr/Q7k1ZOwsXj1/Lp/|iF|9ZrdqNcCvn7/68quXr3|IzPrg/3/MKjSUtavn/5/PEv2/hzfJmzz58ofImgf//2NNJmFfh55hvYa||BGres1u1WqAVd"</definedName>
    <definedName name="EPMWorkbookOptions_7" hidden="1">"|cffH1F2fen1Mf/v|PU0HBkFH3dnb3x18c/z7/X|fSb5gixy9f/YgiHR75EUVCijw7/Xmb3h2gyHeOX/x/nSL/77F2X5wev/7q1ekPM2zY3fn/n8kzZJTI4fd58/T/6xz6zRDi|OTkzU|enX73R9QANV6evjr78unZ/|fDym|GGiQk/39hj29Qnd|iUYBNvNHju8erVVlMs5bg2M|DT01zglYtl4Q4ffY0azP|2P/wTdUd/ONX|XmdN/Mvl1|u8"</definedName>
    <definedName name="EPMWorkbookOptions_8" hidden="1">"uXReVY2|eO74Yfc7qTMsxpAv1y|zi5z07L7Mbf9blW/nVTVW9LhLZPRtO5/we3Pmp/M6iKblPkXeX3hmvc|/40TB|PLlQz9/wFZwxc0aDUAAA=="</definedName>
    <definedName name="FEB" localSheetId="1">#REF!</definedName>
    <definedName name="FEB" localSheetId="15">#REF!</definedName>
    <definedName name="FEB" localSheetId="0">#REF!</definedName>
    <definedName name="FEB" localSheetId="2">#REF!</definedName>
    <definedName name="FEB" localSheetId="3">#REF!</definedName>
    <definedName name="FEB" localSheetId="5">#REF!</definedName>
    <definedName name="FEB" localSheetId="6">#REF!</definedName>
    <definedName name="FEB" localSheetId="7">#REF!</definedName>
    <definedName name="FEB" localSheetId="8">#REF!</definedName>
    <definedName name="FEB" localSheetId="12">#REF!</definedName>
    <definedName name="FEB" localSheetId="13">#REF!</definedName>
    <definedName name="FEB" localSheetId="16">#REF!</definedName>
    <definedName name="FEB" localSheetId="18">#REF!</definedName>
    <definedName name="FEB">#REF!</definedName>
    <definedName name="form_342" localSheetId="1">#REF!</definedName>
    <definedName name="form_342" localSheetId="15">#REF!</definedName>
    <definedName name="form_342" localSheetId="0">#REF!</definedName>
    <definedName name="form_342" localSheetId="2">#REF!</definedName>
    <definedName name="form_342" localSheetId="3">#REF!</definedName>
    <definedName name="form_342" localSheetId="5">#REF!</definedName>
    <definedName name="form_342" localSheetId="6">#REF!</definedName>
    <definedName name="form_342" localSheetId="7">#REF!</definedName>
    <definedName name="form_342" localSheetId="8">#REF!</definedName>
    <definedName name="form_342" localSheetId="12">#REF!</definedName>
    <definedName name="form_342" localSheetId="13">#REF!</definedName>
    <definedName name="form_342" localSheetId="16">#REF!</definedName>
    <definedName name="form_342" localSheetId="18">#REF!</definedName>
    <definedName name="form_342">#REF!</definedName>
    <definedName name="form_with_data" localSheetId="1">#REF!</definedName>
    <definedName name="form_with_data" localSheetId="15">#REF!</definedName>
    <definedName name="form_with_data" localSheetId="0">#REF!</definedName>
    <definedName name="form_with_data" localSheetId="2">#REF!</definedName>
    <definedName name="form_with_data" localSheetId="3">#REF!</definedName>
    <definedName name="form_with_data" localSheetId="5">#REF!</definedName>
    <definedName name="form_with_data" localSheetId="6">#REF!</definedName>
    <definedName name="form_with_data" localSheetId="7">#REF!</definedName>
    <definedName name="form_with_data" localSheetId="8">#REF!</definedName>
    <definedName name="form_with_data" localSheetId="12">#REF!</definedName>
    <definedName name="form_with_data" localSheetId="13">#REF!</definedName>
    <definedName name="form_with_data" localSheetId="16">#REF!</definedName>
    <definedName name="form_with_data" localSheetId="18">#REF!</definedName>
    <definedName name="form_with_data">#REF!</definedName>
    <definedName name="GTWLevelPayments">#REF!</definedName>
    <definedName name="Index_Sheet">#REF!</definedName>
    <definedName name="INSIDE_COVER" localSheetId="1">#REF!</definedName>
    <definedName name="INSIDE_COVER" localSheetId="15">#REF!</definedName>
    <definedName name="INSIDE_COVER" localSheetId="0">#REF!</definedName>
    <definedName name="INSIDE_COVER" localSheetId="2">#REF!</definedName>
    <definedName name="INSIDE_COVER" localSheetId="3">#REF!</definedName>
    <definedName name="INSIDE_COVER" localSheetId="5">#REF!</definedName>
    <definedName name="INSIDE_COVER" localSheetId="6">#REF!</definedName>
    <definedName name="INSIDE_COVER" localSheetId="7">#REF!</definedName>
    <definedName name="INSIDE_COVER" localSheetId="8">#REF!</definedName>
    <definedName name="INSIDE_COVER" localSheetId="12">#REF!</definedName>
    <definedName name="INSIDE_COVER" localSheetId="13">#REF!</definedName>
    <definedName name="INSIDE_COVER" localSheetId="16">#REF!</definedName>
    <definedName name="INSIDE_COVER" localSheetId="18">#REF!</definedName>
    <definedName name="INSIDE_COVER">#REF!</definedName>
    <definedName name="JAN" localSheetId="1">#REF!</definedName>
    <definedName name="JAN" localSheetId="15">#REF!</definedName>
    <definedName name="JAN" localSheetId="0">#REF!</definedName>
    <definedName name="JAN" localSheetId="2">#REF!</definedName>
    <definedName name="JAN" localSheetId="3">#REF!</definedName>
    <definedName name="JAN" localSheetId="5">#REF!</definedName>
    <definedName name="JAN" localSheetId="6">#REF!</definedName>
    <definedName name="JAN" localSheetId="7">#REF!</definedName>
    <definedName name="JAN" localSheetId="8">#REF!</definedName>
    <definedName name="JAN" localSheetId="12">#REF!</definedName>
    <definedName name="JAN" localSheetId="13">#REF!</definedName>
    <definedName name="JAN" localSheetId="16">#REF!</definedName>
    <definedName name="JAN" localSheetId="18">#REF!</definedName>
    <definedName name="JAN">#REF!</definedName>
    <definedName name="June" localSheetId="1">#REF!</definedName>
    <definedName name="June" localSheetId="15">#REF!</definedName>
    <definedName name="June" localSheetId="0">#REF!</definedName>
    <definedName name="June" localSheetId="2">#REF!</definedName>
    <definedName name="June" localSheetId="3">#REF!</definedName>
    <definedName name="June" localSheetId="5">#REF!</definedName>
    <definedName name="June" localSheetId="6">#REF!</definedName>
    <definedName name="June" localSheetId="7">#REF!</definedName>
    <definedName name="June" localSheetId="8">#REF!</definedName>
    <definedName name="June" localSheetId="12">#REF!</definedName>
    <definedName name="June" localSheetId="13">#REF!</definedName>
    <definedName name="June" localSheetId="16">#REF!</definedName>
    <definedName name="June" localSheetId="18">#REF!</definedName>
    <definedName name="June">#REF!</definedName>
    <definedName name="JUNYTD" localSheetId="1">#REF!</definedName>
    <definedName name="JUNYTD" localSheetId="15">#REF!</definedName>
    <definedName name="JUNYTD" localSheetId="0">#REF!</definedName>
    <definedName name="JUNYTD" localSheetId="2">#REF!</definedName>
    <definedName name="JUNYTD" localSheetId="3">#REF!</definedName>
    <definedName name="JUNYTD" localSheetId="5">#REF!</definedName>
    <definedName name="JUNYTD" localSheetId="6">#REF!</definedName>
    <definedName name="JUNYTD" localSheetId="7">#REF!</definedName>
    <definedName name="JUNYTD" localSheetId="8">#REF!</definedName>
    <definedName name="JUNYTD" localSheetId="12">#REF!</definedName>
    <definedName name="JUNYTD" localSheetId="13">#REF!</definedName>
    <definedName name="JUNYTD" localSheetId="16">#REF!</definedName>
    <definedName name="JUNYTD" localSheetId="18">#REF!</definedName>
    <definedName name="JUNYTD">#REF!</definedName>
    <definedName name="KPMGDecember" localSheetId="15">'[3]NS Op Eq Cap Sch 2005 YTD'!#REF!</definedName>
    <definedName name="KPMGDecember" localSheetId="2">'[3]NS Op Eq Cap Sch 2005 YTD'!#REF!</definedName>
    <definedName name="KPMGDecember" localSheetId="3">'[3]NS Op Eq Cap Sch 2005 YTD'!#REF!</definedName>
    <definedName name="KPMGDecember" localSheetId="6">'[3]NS Op Eq Cap Sch 2005 YTD'!#REF!</definedName>
    <definedName name="KPMGDecember" localSheetId="7">'[3]NS Op Eq Cap Sch 2005 YTD'!#REF!</definedName>
    <definedName name="KPMGDecember" localSheetId="8">'[3]NS Op Eq Cap Sch 2005 YTD'!#REF!</definedName>
    <definedName name="KPMGDecember" localSheetId="12">'[4]NS Op Eq Cap Sch 2005 YTD'!#REF!</definedName>
    <definedName name="KPMGDecember" localSheetId="13">'[4]NS Op Eq Cap Sch 2005 YTD'!#REF!</definedName>
    <definedName name="KPMGDecember" localSheetId="18">'[3]NS Op Eq Cap Sch 2005 YTD'!#REF!</definedName>
    <definedName name="KPMGDecember">'[3]NS Op Eq Cap Sch 2005 YTD'!#REF!</definedName>
    <definedName name="KPMGJune" localSheetId="1">#REF!</definedName>
    <definedName name="KPMGJune" localSheetId="15">#REF!</definedName>
    <definedName name="KPMGJune" localSheetId="0">#REF!</definedName>
    <definedName name="KPMGJune" localSheetId="2">#REF!</definedName>
    <definedName name="KPMGJune" localSheetId="3">#REF!</definedName>
    <definedName name="KPMGJune" localSheetId="5">#REF!</definedName>
    <definedName name="KPMGJune" localSheetId="6">#REF!</definedName>
    <definedName name="KPMGJune" localSheetId="7">#REF!</definedName>
    <definedName name="KPMGJune" localSheetId="8">#REF!</definedName>
    <definedName name="KPMGJune" localSheetId="12">#REF!</definedName>
    <definedName name="KPMGJune" localSheetId="13">#REF!</definedName>
    <definedName name="KPMGJune" localSheetId="16">#REF!</definedName>
    <definedName name="KPMGJune" localSheetId="18">#REF!</definedName>
    <definedName name="KPMGJune">#REF!</definedName>
    <definedName name="KPMGMarch" localSheetId="1">#REF!</definedName>
    <definedName name="KPMGMarch" localSheetId="15">#REF!</definedName>
    <definedName name="KPMGMarch" localSheetId="0">#REF!</definedName>
    <definedName name="KPMGMarch" localSheetId="2">#REF!</definedName>
    <definedName name="KPMGMarch" localSheetId="3">#REF!</definedName>
    <definedName name="KPMGMarch" localSheetId="5">#REF!</definedName>
    <definedName name="KPMGMarch" localSheetId="6">#REF!</definedName>
    <definedName name="KPMGMarch" localSheetId="7">#REF!</definedName>
    <definedName name="KPMGMarch" localSheetId="8">#REF!</definedName>
    <definedName name="KPMGMarch" localSheetId="12">#REF!</definedName>
    <definedName name="KPMGMarch" localSheetId="13">#REF!</definedName>
    <definedName name="KPMGMarch" localSheetId="16">#REF!</definedName>
    <definedName name="KPMGMarch" localSheetId="18">#REF!</definedName>
    <definedName name="KPMGMarch">#REF!</definedName>
    <definedName name="KPMGSeptember" localSheetId="1">#REF!</definedName>
    <definedName name="KPMGSeptember" localSheetId="15">#REF!</definedName>
    <definedName name="KPMGSeptember" localSheetId="0">#REF!</definedName>
    <definedName name="KPMGSeptember" localSheetId="2">#REF!</definedName>
    <definedName name="KPMGSeptember" localSheetId="3">#REF!</definedName>
    <definedName name="KPMGSeptember" localSheetId="5">#REF!</definedName>
    <definedName name="KPMGSeptember" localSheetId="6">#REF!</definedName>
    <definedName name="KPMGSeptember" localSheetId="7">#REF!</definedName>
    <definedName name="KPMGSeptember" localSheetId="8">#REF!</definedName>
    <definedName name="KPMGSeptember" localSheetId="12">#REF!</definedName>
    <definedName name="KPMGSeptember" localSheetId="13">#REF!</definedName>
    <definedName name="KPMGSeptember" localSheetId="16">#REF!</definedName>
    <definedName name="KPMGSeptember" localSheetId="18">#REF!</definedName>
    <definedName name="KPMGSeptember">#REF!</definedName>
    <definedName name="MAR" localSheetId="1">#REF!</definedName>
    <definedName name="MAR" localSheetId="15">#REF!</definedName>
    <definedName name="MAR" localSheetId="0">#REF!</definedName>
    <definedName name="MAR" localSheetId="2">#REF!</definedName>
    <definedName name="MAR" localSheetId="3">#REF!</definedName>
    <definedName name="MAR" localSheetId="5">#REF!</definedName>
    <definedName name="MAR" localSheetId="6">#REF!</definedName>
    <definedName name="MAR" localSheetId="7">#REF!</definedName>
    <definedName name="MAR" localSheetId="8">#REF!</definedName>
    <definedName name="MAR" localSheetId="12">#REF!</definedName>
    <definedName name="MAR" localSheetId="13">#REF!</definedName>
    <definedName name="MAR" localSheetId="16">#REF!</definedName>
    <definedName name="MAR" localSheetId="18">#REF!</definedName>
    <definedName name="MAR">#REF!</definedName>
    <definedName name="March" localSheetId="1">#REF!</definedName>
    <definedName name="March" localSheetId="15">#REF!</definedName>
    <definedName name="March" localSheetId="0">#REF!</definedName>
    <definedName name="March" localSheetId="2">#REF!</definedName>
    <definedName name="March" localSheetId="3">#REF!</definedName>
    <definedName name="March" localSheetId="5">#REF!</definedName>
    <definedName name="March" localSheetId="6">#REF!</definedName>
    <definedName name="March" localSheetId="7">#REF!</definedName>
    <definedName name="March" localSheetId="8">#REF!</definedName>
    <definedName name="March" localSheetId="12">#REF!</definedName>
    <definedName name="March" localSheetId="13">#REF!</definedName>
    <definedName name="March" localSheetId="16">#REF!</definedName>
    <definedName name="March" localSheetId="18">#REF!</definedName>
    <definedName name="March">#REF!</definedName>
    <definedName name="MAY" localSheetId="1">#REF!</definedName>
    <definedName name="MAY" localSheetId="15">#REF!</definedName>
    <definedName name="MAY" localSheetId="0">#REF!</definedName>
    <definedName name="MAY" localSheetId="2">#REF!</definedName>
    <definedName name="MAY" localSheetId="3">#REF!</definedName>
    <definedName name="MAY" localSheetId="5">#REF!</definedName>
    <definedName name="MAY" localSheetId="6">#REF!</definedName>
    <definedName name="MAY" localSheetId="7">#REF!</definedName>
    <definedName name="MAY" localSheetId="8">#REF!</definedName>
    <definedName name="MAY" localSheetId="12">#REF!</definedName>
    <definedName name="MAY" localSheetId="13">#REF!</definedName>
    <definedName name="MAY" localSheetId="16">#REF!</definedName>
    <definedName name="MAY" localSheetId="18">#REF!</definedName>
    <definedName name="MAY">#REF!</definedName>
    <definedName name="N03___GL03" localSheetId="1">#REF!</definedName>
    <definedName name="N03___GL03" localSheetId="15">#REF!</definedName>
    <definedName name="N03___GL03" localSheetId="0">#REF!</definedName>
    <definedName name="N03___GL03" localSheetId="2">#REF!</definedName>
    <definedName name="N03___GL03" localSheetId="3">#REF!</definedName>
    <definedName name="N03___GL03" localSheetId="5">#REF!</definedName>
    <definedName name="N03___GL03" localSheetId="6">#REF!</definedName>
    <definedName name="N03___GL03" localSheetId="7">#REF!</definedName>
    <definedName name="N03___GL03" localSheetId="8">#REF!</definedName>
    <definedName name="N03___GL03" localSheetId="12">#REF!</definedName>
    <definedName name="N03___GL03" localSheetId="13">#REF!</definedName>
    <definedName name="N03___GL03" localSheetId="16">#REF!</definedName>
    <definedName name="N03___GL03" localSheetId="18">#REF!</definedName>
    <definedName name="N03___GL03">#REF!</definedName>
    <definedName name="NOTES_EVEN" localSheetId="1">#REF!</definedName>
    <definedName name="NOTES_EVEN" localSheetId="15">#REF!</definedName>
    <definedName name="NOTES_EVEN" localSheetId="0">#REF!</definedName>
    <definedName name="NOTES_EVEN" localSheetId="2">#REF!</definedName>
    <definedName name="NOTES_EVEN" localSheetId="3">#REF!</definedName>
    <definedName name="NOTES_EVEN" localSheetId="5">#REF!</definedName>
    <definedName name="NOTES_EVEN" localSheetId="6">#REF!</definedName>
    <definedName name="NOTES_EVEN" localSheetId="7">#REF!</definedName>
    <definedName name="NOTES_EVEN" localSheetId="8">#REF!</definedName>
    <definedName name="NOTES_EVEN" localSheetId="12">#REF!</definedName>
    <definedName name="NOTES_EVEN" localSheetId="13">#REF!</definedName>
    <definedName name="NOTES_EVEN" localSheetId="16">#REF!</definedName>
    <definedName name="NOTES_EVEN" localSheetId="18">#REF!</definedName>
    <definedName name="NOTES_EVEN">#REF!</definedName>
    <definedName name="NOTES_ODD" localSheetId="1">#REF!</definedName>
    <definedName name="NOTES_ODD" localSheetId="15">#REF!</definedName>
    <definedName name="NOTES_ODD" localSheetId="0">#REF!</definedName>
    <definedName name="NOTES_ODD" localSheetId="2">#REF!</definedName>
    <definedName name="NOTES_ODD" localSheetId="3">#REF!</definedName>
    <definedName name="NOTES_ODD" localSheetId="5">#REF!</definedName>
    <definedName name="NOTES_ODD" localSheetId="6">#REF!</definedName>
    <definedName name="NOTES_ODD" localSheetId="7">#REF!</definedName>
    <definedName name="NOTES_ODD" localSheetId="8">#REF!</definedName>
    <definedName name="NOTES_ODD" localSheetId="12">#REF!</definedName>
    <definedName name="NOTES_ODD" localSheetId="13">#REF!</definedName>
    <definedName name="NOTES_ODD" localSheetId="16">#REF!</definedName>
    <definedName name="NOTES_ODD" localSheetId="18">#REF!</definedName>
    <definedName name="NOTES_ODD">#REF!</definedName>
    <definedName name="NOV" localSheetId="1">#REF!</definedName>
    <definedName name="NOV" localSheetId="15">#REF!</definedName>
    <definedName name="NOV" localSheetId="0">#REF!</definedName>
    <definedName name="NOV" localSheetId="2">#REF!</definedName>
    <definedName name="NOV" localSheetId="3">#REF!</definedName>
    <definedName name="NOV" localSheetId="5">#REF!</definedName>
    <definedName name="NOV" localSheetId="6">#REF!</definedName>
    <definedName name="NOV" localSheetId="7">#REF!</definedName>
    <definedName name="NOV" localSheetId="8">#REF!</definedName>
    <definedName name="NOV" localSheetId="12">#REF!</definedName>
    <definedName name="NOV" localSheetId="13">#REF!</definedName>
    <definedName name="NOV" localSheetId="16">#REF!</definedName>
    <definedName name="NOV" localSheetId="18">#REF!</definedName>
    <definedName name="NOV">#REF!</definedName>
    <definedName name="OCT" localSheetId="1">#REF!</definedName>
    <definedName name="OCT" localSheetId="15">#REF!</definedName>
    <definedName name="OCT" localSheetId="0">#REF!</definedName>
    <definedName name="OCT" localSheetId="2">#REF!</definedName>
    <definedName name="OCT" localSheetId="3">#REF!</definedName>
    <definedName name="OCT" localSheetId="5">#REF!</definedName>
    <definedName name="OCT" localSheetId="6">#REF!</definedName>
    <definedName name="OCT" localSheetId="7">#REF!</definedName>
    <definedName name="OCT" localSheetId="8">#REF!</definedName>
    <definedName name="OCT" localSheetId="12">#REF!</definedName>
    <definedName name="OCT" localSheetId="13">#REF!</definedName>
    <definedName name="OCT" localSheetId="16">#REF!</definedName>
    <definedName name="OCT" localSheetId="18">#REF!</definedName>
    <definedName name="OCT">#REF!</definedName>
    <definedName name="OCTYTD" localSheetId="1">#REF!</definedName>
    <definedName name="OCTYTD" localSheetId="15">#REF!</definedName>
    <definedName name="OCTYTD" localSheetId="0">#REF!</definedName>
    <definedName name="OCTYTD" localSheetId="2">#REF!</definedName>
    <definedName name="OCTYTD" localSheetId="3">#REF!</definedName>
    <definedName name="OCTYTD" localSheetId="5">#REF!</definedName>
    <definedName name="OCTYTD" localSheetId="6">#REF!</definedName>
    <definedName name="OCTYTD" localSheetId="7">#REF!</definedName>
    <definedName name="OCTYTD" localSheetId="8">#REF!</definedName>
    <definedName name="OCTYTD" localSheetId="12">#REF!</definedName>
    <definedName name="OCTYTD" localSheetId="13">#REF!</definedName>
    <definedName name="OCTYTD" localSheetId="16">#REF!</definedName>
    <definedName name="OCTYTD" localSheetId="18">#REF!</definedName>
    <definedName name="OCTYTD">#REF!</definedName>
    <definedName name="Page_header_odd" localSheetId="1">#REF!</definedName>
    <definedName name="Page_header_odd" localSheetId="15">#REF!</definedName>
    <definedName name="Page_header_odd" localSheetId="0">#REF!</definedName>
    <definedName name="Page_header_odd" localSheetId="2">#REF!</definedName>
    <definedName name="Page_header_odd" localSheetId="3">#REF!</definedName>
    <definedName name="Page_header_odd" localSheetId="5">#REF!</definedName>
    <definedName name="Page_header_odd" localSheetId="6">#REF!</definedName>
    <definedName name="Page_header_odd" localSheetId="7">#REF!</definedName>
    <definedName name="Page_header_odd" localSheetId="8">#REF!</definedName>
    <definedName name="Page_header_odd" localSheetId="12">#REF!</definedName>
    <definedName name="Page_header_odd" localSheetId="13">#REF!</definedName>
    <definedName name="Page_header_odd" localSheetId="16">#REF!</definedName>
    <definedName name="Page_header_odd" localSheetId="18">#REF!</definedName>
    <definedName name="Page_header_odd">#REF!</definedName>
    <definedName name="PAGE63">#REF!</definedName>
    <definedName name="PAGE64">#REF!</definedName>
    <definedName name="PG_1" localSheetId="1">#REF!</definedName>
    <definedName name="PG_1" localSheetId="15">#REF!</definedName>
    <definedName name="PG_1" localSheetId="0">#REF!</definedName>
    <definedName name="PG_1" localSheetId="2">#REF!</definedName>
    <definedName name="PG_1" localSheetId="3">#REF!</definedName>
    <definedName name="PG_1" localSheetId="5">#REF!</definedName>
    <definedName name="PG_1" localSheetId="6">#REF!</definedName>
    <definedName name="PG_1" localSheetId="7">#REF!</definedName>
    <definedName name="PG_1" localSheetId="8">#REF!</definedName>
    <definedName name="PG_1" localSheetId="12">#REF!</definedName>
    <definedName name="PG_1" localSheetId="13">#REF!</definedName>
    <definedName name="PG_1" localSheetId="16">#REF!</definedName>
    <definedName name="PG_1" localSheetId="18">#REF!</definedName>
    <definedName name="PG_1">#REF!</definedName>
    <definedName name="PG_2" localSheetId="1">#REF!</definedName>
    <definedName name="PG_2" localSheetId="15">#REF!</definedName>
    <definedName name="PG_2" localSheetId="0">#REF!</definedName>
    <definedName name="PG_2" localSheetId="2">#REF!</definedName>
    <definedName name="PG_2" localSheetId="3">#REF!</definedName>
    <definedName name="PG_2" localSheetId="5">#REF!</definedName>
    <definedName name="PG_2" localSheetId="6">#REF!</definedName>
    <definedName name="PG_2" localSheetId="7">#REF!</definedName>
    <definedName name="PG_2" localSheetId="8">#REF!</definedName>
    <definedName name="PG_2" localSheetId="12">#REF!</definedName>
    <definedName name="PG_2" localSheetId="13">#REF!</definedName>
    <definedName name="PG_2" localSheetId="16">#REF!</definedName>
    <definedName name="PG_2" localSheetId="18">#REF!</definedName>
    <definedName name="PG_2">#REF!</definedName>
    <definedName name="PG_3" localSheetId="1">#REF!</definedName>
    <definedName name="PG_3" localSheetId="15">#REF!</definedName>
    <definedName name="PG_3" localSheetId="0">#REF!</definedName>
    <definedName name="PG_3" localSheetId="2">#REF!</definedName>
    <definedName name="PG_3" localSheetId="3">#REF!</definedName>
    <definedName name="PG_3" localSheetId="5">#REF!</definedName>
    <definedName name="PG_3" localSheetId="6">#REF!</definedName>
    <definedName name="PG_3" localSheetId="7">#REF!</definedName>
    <definedName name="PG_3" localSheetId="8">#REF!</definedName>
    <definedName name="PG_3" localSheetId="12">#REF!</definedName>
    <definedName name="PG_3" localSheetId="13">#REF!</definedName>
    <definedName name="PG_3" localSheetId="16">#REF!</definedName>
    <definedName name="PG_3" localSheetId="18">#REF!</definedName>
    <definedName name="PG_3">#REF!</definedName>
    <definedName name="PG_31" localSheetId="1">#REF!</definedName>
    <definedName name="PG_31" localSheetId="15">#REF!</definedName>
    <definedName name="PG_31" localSheetId="0">#REF!</definedName>
    <definedName name="PG_31" localSheetId="2">#REF!</definedName>
    <definedName name="PG_31" localSheetId="3">#REF!</definedName>
    <definedName name="PG_31" localSheetId="5">#REF!</definedName>
    <definedName name="PG_31" localSheetId="6">#REF!</definedName>
    <definedName name="PG_31" localSheetId="7">#REF!</definedName>
    <definedName name="PG_31" localSheetId="8">#REF!</definedName>
    <definedName name="PG_31" localSheetId="12">#REF!</definedName>
    <definedName name="PG_31" localSheetId="13">#REF!</definedName>
    <definedName name="PG_31" localSheetId="16">#REF!</definedName>
    <definedName name="PG_31" localSheetId="18">#REF!</definedName>
    <definedName name="PG_31">#REF!</definedName>
    <definedName name="PG_4" localSheetId="1">#REF!</definedName>
    <definedName name="PG_4" localSheetId="15">#REF!</definedName>
    <definedName name="PG_4" localSheetId="0">#REF!</definedName>
    <definedName name="PG_4" localSheetId="2">#REF!</definedName>
    <definedName name="PG_4" localSheetId="3">#REF!</definedName>
    <definedName name="PG_4" localSheetId="5">#REF!</definedName>
    <definedName name="PG_4" localSheetId="6">#REF!</definedName>
    <definedName name="PG_4" localSheetId="7">#REF!</definedName>
    <definedName name="PG_4" localSheetId="8">#REF!</definedName>
    <definedName name="PG_4" localSheetId="12">#REF!</definedName>
    <definedName name="PG_4" localSheetId="13">#REF!</definedName>
    <definedName name="PG_4" localSheetId="16">#REF!</definedName>
    <definedName name="PG_4" localSheetId="18">#REF!</definedName>
    <definedName name="PG_4">#REF!</definedName>
    <definedName name="PG_70" localSheetId="1">#REF!</definedName>
    <definedName name="PG_70" localSheetId="15">#REF!</definedName>
    <definedName name="PG_70" localSheetId="0">#REF!</definedName>
    <definedName name="PG_70" localSheetId="2">#REF!</definedName>
    <definedName name="PG_70" localSheetId="3">#REF!</definedName>
    <definedName name="PG_70" localSheetId="5">#REF!</definedName>
    <definedName name="PG_70" localSheetId="6">#REF!</definedName>
    <definedName name="PG_70" localSheetId="7">#REF!</definedName>
    <definedName name="PG_70" localSheetId="8">#REF!</definedName>
    <definedName name="PG_70" localSheetId="12">#REF!</definedName>
    <definedName name="PG_70" localSheetId="13">#REF!</definedName>
    <definedName name="PG_70" localSheetId="16">#REF!</definedName>
    <definedName name="PG_70" localSheetId="18">#REF!</definedName>
    <definedName name="PG_70">#REF!</definedName>
    <definedName name="_xlnm.Print_Area" localSheetId="1">'09-Sch 200-p6 '!$A$1:$J$64</definedName>
    <definedName name="_xlnm.Print_Area" localSheetId="14">'p41-47'!$A$1:$N$325</definedName>
    <definedName name="_xlnm.Print_Area" localSheetId="15">'p49'!$A$1:$O$52</definedName>
    <definedName name="_xlnm.Print_Area" localSheetId="0">'Sch 200-p5 '!$A$1:$J$59</definedName>
    <definedName name="_xlnm.Print_Area" localSheetId="2">'Sch 210-p16'!$A$1:$M$68</definedName>
    <definedName name="_xlnm.Print_Area" localSheetId="3">'Sch 210-p17'!$A$1:$L$70</definedName>
    <definedName name="_xlnm.Print_Area" localSheetId="5">'Sch 220'!$A$1:$P$68</definedName>
    <definedName name="_xlnm.Print_Area" localSheetId="6">'Sch 240-p21'!$A$1:$K$70</definedName>
    <definedName name="_xlnm.Print_Area" localSheetId="7">'Sch 240-p22'!$A$1:$K$66</definedName>
    <definedName name="_xlnm.Print_Area" localSheetId="8">'Sch 245-p23'!$A$1:$M$63</definedName>
    <definedName name="_xlnm.Print_Area" localSheetId="9">'Sch 310 and 310A-p26'!$A$1:$N$69</definedName>
    <definedName name="_xlnm.Print_Area" localSheetId="10">'Sch 310 and 310A-p27'!$A$1:$K$69</definedName>
    <definedName name="_xlnm.Print_Area" localSheetId="12">'Sch 310 and 310A-p29'!$A$1:$K$65</definedName>
    <definedName name="_xlnm.Print_Area" localSheetId="13">'Sch 310 and 310A-p30'!$A$1:$Q$52</definedName>
    <definedName name="_xlnm.Print_Area" localSheetId="16">'Sch 415-p52-53'!$A$1:$T$67</definedName>
    <definedName name="_xlnm.Print_Area" localSheetId="17">'Sch 415-p53A-B'!$A$1:$T$67</definedName>
    <definedName name="_xlnm.Print_Area" localSheetId="18">'Sch 450-p55'!$A$1:$H$70</definedName>
    <definedName name="_xlnm.Print_Area" localSheetId="19">'Sch 450-p56'!$A$1:$H$62</definedName>
    <definedName name="Print_Area_MI">'[5]Oath-P98'!$B$1:$D$65</definedName>
    <definedName name="Print_Titles_MI">'[6]710Inst-P77'!$1:$13</definedName>
    <definedName name="QRYGTWLEVELEXPENSES">#REF!</definedName>
    <definedName name="QRYICLEASESEXPENSES">#REF!</definedName>
    <definedName name="QRYWCLEASESEXPENSES">#REF!</definedName>
    <definedName name="qryYearlyForAllOperatingLeaseNBGTW">#REF!</definedName>
    <definedName name="Query_CN">#REF!</definedName>
    <definedName name="RR_Annual_Report" localSheetId="1">#REF!</definedName>
    <definedName name="RR_Annual_Report" localSheetId="15">#REF!</definedName>
    <definedName name="RR_Annual_Report" localSheetId="0">#REF!</definedName>
    <definedName name="RR_Annual_Report" localSheetId="2">#REF!</definedName>
    <definedName name="RR_Annual_Report" localSheetId="3">#REF!</definedName>
    <definedName name="RR_Annual_Report" localSheetId="5">#REF!</definedName>
    <definedName name="RR_Annual_Report" localSheetId="6">#REF!</definedName>
    <definedName name="RR_Annual_Report" localSheetId="7">#REF!</definedName>
    <definedName name="RR_Annual_Report" localSheetId="8">#REF!</definedName>
    <definedName name="RR_Annual_Report" localSheetId="12">#REF!</definedName>
    <definedName name="RR_Annual_Report" localSheetId="13">#REF!</definedName>
    <definedName name="RR_Annual_Report" localSheetId="16">#REF!</definedName>
    <definedName name="RR_Annual_Report" localSheetId="18">#REF!</definedName>
    <definedName name="RR_Annual_Report">#REF!</definedName>
    <definedName name="Rwyschedule" localSheetId="1">'[3]R-1 Rdwy Schedule 330'!#REF!</definedName>
    <definedName name="Rwyschedule" localSheetId="15">'[3]R-1 Rdwy Schedule 330'!#REF!</definedName>
    <definedName name="Rwyschedule" localSheetId="0">'[3]R-1 Rdwy Schedule 330'!#REF!</definedName>
    <definedName name="Rwyschedule" localSheetId="2">'[3]R-1 Rdwy Schedule 330'!#REF!</definedName>
    <definedName name="Rwyschedule" localSheetId="3">'[3]R-1 Rdwy Schedule 330'!#REF!</definedName>
    <definedName name="Rwyschedule" localSheetId="5">'[3]R-1 Rdwy Schedule 330'!#REF!</definedName>
    <definedName name="Rwyschedule" localSheetId="6">'[3]R-1 Rdwy Schedule 330'!#REF!</definedName>
    <definedName name="Rwyschedule" localSheetId="7">'[3]R-1 Rdwy Schedule 330'!#REF!</definedName>
    <definedName name="Rwyschedule" localSheetId="8">'[3]R-1 Rdwy Schedule 330'!#REF!</definedName>
    <definedName name="Rwyschedule" localSheetId="12">'[4]R-1 Rdwy Schedule 330'!#REF!</definedName>
    <definedName name="Rwyschedule" localSheetId="13">'[4]R-1 Rdwy Schedule 330'!#REF!</definedName>
    <definedName name="Rwyschedule" localSheetId="16">'[3]R-1 Rdwy Schedule 330'!#REF!</definedName>
    <definedName name="Rwyschedule" localSheetId="18">'[3]R-1 Rdwy Schedule 330'!#REF!</definedName>
    <definedName name="Rwyschedule">'[3]R-1 Rdwy Schedule 330'!#REF!</definedName>
    <definedName name="S01___GL03" localSheetId="1">#REF!</definedName>
    <definedName name="S01___GL03" localSheetId="15">#REF!</definedName>
    <definedName name="S01___GL03" localSheetId="0">#REF!</definedName>
    <definedName name="S01___GL03" localSheetId="2">#REF!</definedName>
    <definedName name="S01___GL03" localSheetId="3">#REF!</definedName>
    <definedName name="S01___GL03" localSheetId="5">#REF!</definedName>
    <definedName name="S01___GL03" localSheetId="6">#REF!</definedName>
    <definedName name="S01___GL03" localSheetId="7">#REF!</definedName>
    <definedName name="S01___GL03" localSheetId="8">#REF!</definedName>
    <definedName name="S01___GL03" localSheetId="12">#REF!</definedName>
    <definedName name="S01___GL03" localSheetId="13">#REF!</definedName>
    <definedName name="S01___GL03" localSheetId="16">#REF!</definedName>
    <definedName name="S01___GL03" localSheetId="18">#REF!</definedName>
    <definedName name="S01___GL03">#REF!</definedName>
    <definedName name="S01___GL92" localSheetId="1">#REF!</definedName>
    <definedName name="S01___GL92" localSheetId="15">#REF!</definedName>
    <definedName name="S01___GL92" localSheetId="0">#REF!</definedName>
    <definedName name="S01___GL92" localSheetId="2">#REF!</definedName>
    <definedName name="S01___GL92" localSheetId="3">#REF!</definedName>
    <definedName name="S01___GL92" localSheetId="5">#REF!</definedName>
    <definedName name="S01___GL92" localSheetId="6">#REF!</definedName>
    <definedName name="S01___GL92" localSheetId="7">#REF!</definedName>
    <definedName name="S01___GL92" localSheetId="8">#REF!</definedName>
    <definedName name="S01___GL92" localSheetId="12">#REF!</definedName>
    <definedName name="S01___GL92" localSheetId="13">#REF!</definedName>
    <definedName name="S01___GL92" localSheetId="16">#REF!</definedName>
    <definedName name="S01___GL92" localSheetId="18">#REF!</definedName>
    <definedName name="S01___GL92">#REF!</definedName>
    <definedName name="S02___GL03" localSheetId="1">#REF!</definedName>
    <definedName name="S02___GL03" localSheetId="15">#REF!</definedName>
    <definedName name="S02___GL03" localSheetId="0">#REF!</definedName>
    <definedName name="S02___GL03" localSheetId="2">#REF!</definedName>
    <definedName name="S02___GL03" localSheetId="3">#REF!</definedName>
    <definedName name="S02___GL03" localSheetId="5">#REF!</definedName>
    <definedName name="S02___GL03" localSheetId="6">#REF!</definedName>
    <definedName name="S02___GL03" localSheetId="7">#REF!</definedName>
    <definedName name="S02___GL03" localSheetId="8">#REF!</definedName>
    <definedName name="S02___GL03" localSheetId="12">#REF!</definedName>
    <definedName name="S02___GL03" localSheetId="13">#REF!</definedName>
    <definedName name="S02___GL03" localSheetId="16">#REF!</definedName>
    <definedName name="S02___GL03" localSheetId="18">#REF!</definedName>
    <definedName name="S02___GL03">#REF!</definedName>
    <definedName name="S80___GL03" localSheetId="1">#REF!</definedName>
    <definedName name="S80___GL03" localSheetId="15">#REF!</definedName>
    <definedName name="S80___GL03" localSheetId="0">#REF!</definedName>
    <definedName name="S80___GL03" localSheetId="2">#REF!</definedName>
    <definedName name="S80___GL03" localSheetId="3">#REF!</definedName>
    <definedName name="S80___GL03" localSheetId="5">#REF!</definedName>
    <definedName name="S80___GL03" localSheetId="6">#REF!</definedName>
    <definedName name="S80___GL03" localSheetId="7">#REF!</definedName>
    <definedName name="S80___GL03" localSheetId="8">#REF!</definedName>
    <definedName name="S80___GL03" localSheetId="12">#REF!</definedName>
    <definedName name="S80___GL03" localSheetId="13">#REF!</definedName>
    <definedName name="S80___GL03" localSheetId="16">#REF!</definedName>
    <definedName name="S80___GL03" localSheetId="18">#REF!</definedName>
    <definedName name="S80___GL03">#REF!</definedName>
    <definedName name="S80___GL1M" localSheetId="1">#REF!</definedName>
    <definedName name="S80___GL1M" localSheetId="15">#REF!</definedName>
    <definedName name="S80___GL1M" localSheetId="0">#REF!</definedName>
    <definedName name="S80___GL1M" localSheetId="2">#REF!</definedName>
    <definedName name="S80___GL1M" localSheetId="3">#REF!</definedName>
    <definedName name="S80___GL1M" localSheetId="5">#REF!</definedName>
    <definedName name="S80___GL1M" localSheetId="6">#REF!</definedName>
    <definedName name="S80___GL1M" localSheetId="7">#REF!</definedName>
    <definedName name="S80___GL1M" localSheetId="8">#REF!</definedName>
    <definedName name="S80___GL1M" localSheetId="12">#REF!</definedName>
    <definedName name="S80___GL1M" localSheetId="13">#REF!</definedName>
    <definedName name="S80___GL1M" localSheetId="16">#REF!</definedName>
    <definedName name="S80___GL1M" localSheetId="18">#REF!</definedName>
    <definedName name="S80___GL1M">#REF!</definedName>
    <definedName name="SCHEDULE330" localSheetId="1">#REF!</definedName>
    <definedName name="SCHEDULE330" localSheetId="15">#REF!</definedName>
    <definedName name="SCHEDULE330" localSheetId="0">#REF!</definedName>
    <definedName name="SCHEDULE330" localSheetId="2">#REF!</definedName>
    <definedName name="SCHEDULE330" localSheetId="3">#REF!</definedName>
    <definedName name="SCHEDULE330" localSheetId="5">#REF!</definedName>
    <definedName name="SCHEDULE330" localSheetId="6">#REF!</definedName>
    <definedName name="SCHEDULE330" localSheetId="7">#REF!</definedName>
    <definedName name="SCHEDULE330" localSheetId="8">#REF!</definedName>
    <definedName name="SCHEDULE330" localSheetId="12">#REF!</definedName>
    <definedName name="SCHEDULE330" localSheetId="13">#REF!</definedName>
    <definedName name="SCHEDULE330" localSheetId="16">#REF!</definedName>
    <definedName name="SCHEDULE330" localSheetId="18">#REF!</definedName>
    <definedName name="SCHEDULE330">#REF!</definedName>
    <definedName name="SEP" localSheetId="1">#REF!</definedName>
    <definedName name="SEP" localSheetId="15">#REF!</definedName>
    <definedName name="SEP" localSheetId="0">#REF!</definedName>
    <definedName name="SEP" localSheetId="2">#REF!</definedName>
    <definedName name="SEP" localSheetId="3">#REF!</definedName>
    <definedName name="SEP" localSheetId="5">#REF!</definedName>
    <definedName name="SEP" localSheetId="6">#REF!</definedName>
    <definedName name="SEP" localSheetId="7">#REF!</definedName>
    <definedName name="SEP" localSheetId="8">#REF!</definedName>
    <definedName name="SEP" localSheetId="12">#REF!</definedName>
    <definedName name="SEP" localSheetId="13">#REF!</definedName>
    <definedName name="SEP" localSheetId="16">#REF!</definedName>
    <definedName name="SEP" localSheetId="18">#REF!</definedName>
    <definedName name="SEP">#REF!</definedName>
    <definedName name="September" localSheetId="1">#REF!</definedName>
    <definedName name="September" localSheetId="15">#REF!</definedName>
    <definedName name="September" localSheetId="0">#REF!</definedName>
    <definedName name="September" localSheetId="2">#REF!</definedName>
    <definedName name="September" localSheetId="3">#REF!</definedName>
    <definedName name="September" localSheetId="5">#REF!</definedName>
    <definedName name="September" localSheetId="6">#REF!</definedName>
    <definedName name="September" localSheetId="7">#REF!</definedName>
    <definedName name="September" localSheetId="8">#REF!</definedName>
    <definedName name="September" localSheetId="12">#REF!</definedName>
    <definedName name="September" localSheetId="13">#REF!</definedName>
    <definedName name="September" localSheetId="16">#REF!</definedName>
    <definedName name="September" localSheetId="18">#REF!</definedName>
    <definedName name="September">#REF!</definedName>
    <definedName name="TMaccur" localSheetId="1">#REF!</definedName>
    <definedName name="TMaccur" localSheetId="15">#REF!</definedName>
    <definedName name="TMaccur" localSheetId="0">#REF!</definedName>
    <definedName name="TMaccur" localSheetId="2">#REF!</definedName>
    <definedName name="TMaccur" localSheetId="3">#REF!</definedName>
    <definedName name="TMaccur" localSheetId="5">#REF!</definedName>
    <definedName name="TMaccur" localSheetId="6">#REF!</definedName>
    <definedName name="TMaccur" localSheetId="7">#REF!</definedName>
    <definedName name="TMaccur" localSheetId="8">#REF!</definedName>
    <definedName name="TMaccur" localSheetId="12">#REF!</definedName>
    <definedName name="TMaccur" localSheetId="13">#REF!</definedName>
    <definedName name="TMaccur" localSheetId="16">#REF!</definedName>
    <definedName name="TMaccur" localSheetId="18">#REF!</definedName>
    <definedName name="TMaccur">#REF!</definedName>
    <definedName name="wrn.ALLSHEETS." localSheetId="1" hidden="1">{#N/A,#N/A,FALSE,"R1 ROAD 330";#N/A,#N/A,FALSE,"R1 BEGINNING";#N/A,#N/A,FALSE,"R1 ENDING";#N/A,#N/A,FALSE,"R1 ADDITIONS";#N/A,#N/A,FALSE,"R1 RETIREMENTS";#N/A,#N/A,FALSE,"R1 OTHER";#N/A,#N/A,FALSE,"rds 50, 93, 96"}</definedName>
    <definedName name="wrn.ALLSHEETS." localSheetId="15" hidden="1">{#N/A,#N/A,FALSE,"R1 ROAD 330";#N/A,#N/A,FALSE,"R1 BEGINNING";#N/A,#N/A,FALSE,"R1 ENDING";#N/A,#N/A,FALSE,"R1 ADDITIONS";#N/A,#N/A,FALSE,"R1 RETIREMENTS";#N/A,#N/A,FALSE,"R1 OTHER";#N/A,#N/A,FALSE,"rds 50, 93, 96"}</definedName>
    <definedName name="wrn.ALLSHEETS." localSheetId="0" hidden="1">{#N/A,#N/A,FALSE,"R1 ROAD 330";#N/A,#N/A,FALSE,"R1 BEGINNING";#N/A,#N/A,FALSE,"R1 ENDING";#N/A,#N/A,FALSE,"R1 ADDITIONS";#N/A,#N/A,FALSE,"R1 RETIREMENTS";#N/A,#N/A,FALSE,"R1 OTHER";#N/A,#N/A,FALSE,"rds 50, 93, 96"}</definedName>
    <definedName name="wrn.ALLSHEETS." localSheetId="2" hidden="1">{#N/A,#N/A,FALSE,"R1 ROAD 330";#N/A,#N/A,FALSE,"R1 BEGINNING";#N/A,#N/A,FALSE,"R1 ENDING";#N/A,#N/A,FALSE,"R1 ADDITIONS";#N/A,#N/A,FALSE,"R1 RETIREMENTS";#N/A,#N/A,FALSE,"R1 OTHER";#N/A,#N/A,FALSE,"rds 50, 93, 96"}</definedName>
    <definedName name="wrn.ALLSHEETS." localSheetId="3" hidden="1">{#N/A,#N/A,FALSE,"R1 ROAD 330";#N/A,#N/A,FALSE,"R1 BEGINNING";#N/A,#N/A,FALSE,"R1 ENDING";#N/A,#N/A,FALSE,"R1 ADDITIONS";#N/A,#N/A,FALSE,"R1 RETIREMENTS";#N/A,#N/A,FALSE,"R1 OTHER";#N/A,#N/A,FALSE,"rds 50, 93, 96"}</definedName>
    <definedName name="wrn.ALLSHEETS." localSheetId="5" hidden="1">{#N/A,#N/A,FALSE,"R1 ROAD 330";#N/A,#N/A,FALSE,"R1 BEGINNING";#N/A,#N/A,FALSE,"R1 ENDING";#N/A,#N/A,FALSE,"R1 ADDITIONS";#N/A,#N/A,FALSE,"R1 RETIREMENTS";#N/A,#N/A,FALSE,"R1 OTHER";#N/A,#N/A,FALSE,"rds 50, 93, 96"}</definedName>
    <definedName name="wrn.ALLSHEETS." localSheetId="6" hidden="1">{#N/A,#N/A,FALSE,"R1 ROAD 330";#N/A,#N/A,FALSE,"R1 BEGINNING";#N/A,#N/A,FALSE,"R1 ENDING";#N/A,#N/A,FALSE,"R1 ADDITIONS";#N/A,#N/A,FALSE,"R1 RETIREMENTS";#N/A,#N/A,FALSE,"R1 OTHER";#N/A,#N/A,FALSE,"rds 50, 93, 96"}</definedName>
    <definedName name="wrn.ALLSHEETS." localSheetId="7" hidden="1">{#N/A,#N/A,FALSE,"R1 ROAD 330";#N/A,#N/A,FALSE,"R1 BEGINNING";#N/A,#N/A,FALSE,"R1 ENDING";#N/A,#N/A,FALSE,"R1 ADDITIONS";#N/A,#N/A,FALSE,"R1 RETIREMENTS";#N/A,#N/A,FALSE,"R1 OTHER";#N/A,#N/A,FALSE,"rds 50, 93, 96"}</definedName>
    <definedName name="wrn.ALLSHEETS." localSheetId="8" hidden="1">{#N/A,#N/A,FALSE,"R1 ROAD 330";#N/A,#N/A,FALSE,"R1 BEGINNING";#N/A,#N/A,FALSE,"R1 ENDING";#N/A,#N/A,FALSE,"R1 ADDITIONS";#N/A,#N/A,FALSE,"R1 RETIREMENTS";#N/A,#N/A,FALSE,"R1 OTHER";#N/A,#N/A,FALSE,"rds 50, 93, 96"}</definedName>
    <definedName name="wrn.ALLSHEETS." localSheetId="12" hidden="1">{#N/A,#N/A,FALSE,"R1 ROAD 330";#N/A,#N/A,FALSE,"R1 BEGINNING";#N/A,#N/A,FALSE,"R1 ENDING";#N/A,#N/A,FALSE,"R1 ADDITIONS";#N/A,#N/A,FALSE,"R1 RETIREMENTS";#N/A,#N/A,FALSE,"R1 OTHER";#N/A,#N/A,FALSE,"rds 50, 93, 96"}</definedName>
    <definedName name="wrn.ALLSHEETS." localSheetId="13" hidden="1">{#N/A,#N/A,FALSE,"R1 ROAD 330";#N/A,#N/A,FALSE,"R1 BEGINNING";#N/A,#N/A,FALSE,"R1 ENDING";#N/A,#N/A,FALSE,"R1 ADDITIONS";#N/A,#N/A,FALSE,"R1 RETIREMENTS";#N/A,#N/A,FALSE,"R1 OTHER";#N/A,#N/A,FALSE,"rds 50, 93, 96"}</definedName>
    <definedName name="wrn.ALLSHEETS." localSheetId="16" hidden="1">{#N/A,#N/A,FALSE,"R1 ROAD 330";#N/A,#N/A,FALSE,"R1 BEGINNING";#N/A,#N/A,FALSE,"R1 ENDING";#N/A,#N/A,FALSE,"R1 ADDITIONS";#N/A,#N/A,FALSE,"R1 RETIREMENTS";#N/A,#N/A,FALSE,"R1 OTHER";#N/A,#N/A,FALSE,"rds 50, 93, 96"}</definedName>
    <definedName name="wrn.ALLSHEETS." localSheetId="18" hidden="1">{#N/A,#N/A,FALSE,"R1 ROAD 330";#N/A,#N/A,FALSE,"R1 BEGINNING";#N/A,#N/A,FALSE,"R1 ENDING";#N/A,#N/A,FALSE,"R1 ADDITIONS";#N/A,#N/A,FALSE,"R1 RETIREMENTS";#N/A,#N/A,FALSE,"R1 OTHER";#N/A,#N/A,FALSE,"rds 50, 93, 96"}</definedName>
    <definedName name="wrn.ALLSHEETS." hidden="1">{#N/A,#N/A,FALSE,"R1 ROAD 330";#N/A,#N/A,FALSE,"R1 BEGINNING";#N/A,#N/A,FALSE,"R1 ENDING";#N/A,#N/A,FALSE,"R1 ADDITIONS";#N/A,#N/A,FALSE,"R1 RETIREMENTS";#N/A,#N/A,FALSE,"R1 OTHER";#N/A,#N/A,FALSE,"rds 50, 93, 96"}</definedName>
    <definedName name="YEAREND" localSheetId="1">#REF!</definedName>
    <definedName name="YEAREND" localSheetId="15">#REF!</definedName>
    <definedName name="YEAREND" localSheetId="0">#REF!</definedName>
    <definedName name="YEAREND" localSheetId="2">#REF!</definedName>
    <definedName name="YEAREND" localSheetId="3">#REF!</definedName>
    <definedName name="YEAREND" localSheetId="5">#REF!</definedName>
    <definedName name="YEAREND" localSheetId="6">#REF!</definedName>
    <definedName name="YEAREND" localSheetId="7">#REF!</definedName>
    <definedName name="YEAREND" localSheetId="8">#REF!</definedName>
    <definedName name="YEAREND" localSheetId="12">#REF!</definedName>
    <definedName name="YEAREND" localSheetId="13">#REF!</definedName>
    <definedName name="YEAREND" localSheetId="16">#REF!</definedName>
    <definedName name="YEAREND" localSheetId="18">#REF!</definedName>
    <definedName name="YEAREND">#REF!</definedName>
    <definedName name="YTDJUNE" localSheetId="1">#REF!</definedName>
    <definedName name="YTDJUNE" localSheetId="15">#REF!</definedName>
    <definedName name="YTDJUNE" localSheetId="0">#REF!</definedName>
    <definedName name="YTDJUNE" localSheetId="2">#REF!</definedName>
    <definedName name="YTDJUNE" localSheetId="3">#REF!</definedName>
    <definedName name="YTDJUNE" localSheetId="5">#REF!</definedName>
    <definedName name="YTDJUNE" localSheetId="6">#REF!</definedName>
    <definedName name="YTDJUNE" localSheetId="7">#REF!</definedName>
    <definedName name="YTDJUNE" localSheetId="8">#REF!</definedName>
    <definedName name="YTDJUNE" localSheetId="12">#REF!</definedName>
    <definedName name="YTDJUNE" localSheetId="13">#REF!</definedName>
    <definedName name="YTDJUNE" localSheetId="16">#REF!</definedName>
    <definedName name="YTDJUNE" localSheetId="18">#REF!</definedName>
    <definedName name="YTDJUNE">#REF!</definedName>
    <definedName name="Z_0DB5BAD5_393A_4F38_9E8B_709DEA7858B1_.wvu.Cols" localSheetId="15" hidden="1">'p49'!$I:$I</definedName>
    <definedName name="Z_0DB5BAD5_393A_4F38_9E8B_709DEA7858B1_.wvu.PrintArea" localSheetId="1" hidden="1">'09-Sch 200-p6 '!$A$1:$J$64</definedName>
    <definedName name="Z_0DB5BAD5_393A_4F38_9E8B_709DEA7858B1_.wvu.PrintArea" localSheetId="14" hidden="1">'p41-47'!$A$1:$N$325</definedName>
    <definedName name="Z_0DB5BAD5_393A_4F38_9E8B_709DEA7858B1_.wvu.PrintArea" localSheetId="15" hidden="1">'p49'!$A$1:$O$52</definedName>
    <definedName name="Z_0DB5BAD5_393A_4F38_9E8B_709DEA7858B1_.wvu.PrintArea" localSheetId="0" hidden="1">'Sch 200-p5 '!$A$1:$J$59</definedName>
    <definedName name="Z_0DB5BAD5_393A_4F38_9E8B_709DEA7858B1_.wvu.PrintArea" localSheetId="2" hidden="1">'Sch 210-p16'!$A$1:$M$68</definedName>
    <definedName name="Z_0DB5BAD5_393A_4F38_9E8B_709DEA7858B1_.wvu.PrintArea" localSheetId="3" hidden="1">'Sch 210-p17'!$A$1:$J$72</definedName>
    <definedName name="Z_0DB5BAD5_393A_4F38_9E8B_709DEA7858B1_.wvu.PrintArea" localSheetId="5" hidden="1">'Sch 220'!$A$1:$P$68</definedName>
    <definedName name="Z_0DB5BAD5_393A_4F38_9E8B_709DEA7858B1_.wvu.PrintArea" localSheetId="6" hidden="1">'Sch 240-p21'!$A$1:$K$70</definedName>
    <definedName name="Z_0DB5BAD5_393A_4F38_9E8B_709DEA7858B1_.wvu.PrintArea" localSheetId="7" hidden="1">'Sch 240-p22'!$A$1:$K$66</definedName>
    <definedName name="Z_0DB5BAD5_393A_4F38_9E8B_709DEA7858B1_.wvu.PrintArea" localSheetId="8" hidden="1">'Sch 245-p23'!$A$1:$M$63</definedName>
    <definedName name="Z_0DB5BAD5_393A_4F38_9E8B_709DEA7858B1_.wvu.PrintArea" localSheetId="12" hidden="1">'Sch 310 and 310A-p29'!$A$1:$K$65</definedName>
    <definedName name="Z_0DB5BAD5_393A_4F38_9E8B_709DEA7858B1_.wvu.PrintArea" localSheetId="13" hidden="1">'Sch 310 and 310A-p30'!$A$1:$Q$52</definedName>
    <definedName name="Z_0DB5BAD5_393A_4F38_9E8B_709DEA7858B1_.wvu.PrintArea" localSheetId="16" hidden="1">'Sch 415-p52-53'!$A$1:$T$67</definedName>
    <definedName name="Z_0DB5BAD5_393A_4F38_9E8B_709DEA7858B1_.wvu.PrintArea" localSheetId="18" hidden="1">'Sch 450-p55'!$A$1:$H$70</definedName>
    <definedName name="Z_0DB5BAD5_393A_4F38_9E8B_709DEA7858B1_.wvu.Rows" localSheetId="0" hidden="1">'Sch 200-p5 '!$5:$5</definedName>
    <definedName name="Z_11C83B39_CE16_4BB9_AED1_82A65A48CAAD_.wvu.Cols" localSheetId="15" hidden="1">'p49'!$I:$I</definedName>
    <definedName name="Z_11C83B39_CE16_4BB9_AED1_82A65A48CAAD_.wvu.Cols" localSheetId="6" hidden="1">'Sch 240-p21'!$P:$P</definedName>
    <definedName name="Z_11C83B39_CE16_4BB9_AED1_82A65A48CAAD_.wvu.Cols" localSheetId="7" hidden="1">'Sch 240-p22'!$P:$P</definedName>
    <definedName name="Z_11C83B39_CE16_4BB9_AED1_82A65A48CAAD_.wvu.PrintArea" localSheetId="1" hidden="1">'09-Sch 200-p6 '!$A$1:$J$64</definedName>
    <definedName name="Z_11C83B39_CE16_4BB9_AED1_82A65A48CAAD_.wvu.PrintArea" localSheetId="14" hidden="1">'p41-47'!$A$1:$N$325</definedName>
    <definedName name="Z_11C83B39_CE16_4BB9_AED1_82A65A48CAAD_.wvu.PrintArea" localSheetId="15" hidden="1">'p49'!$A$1:$O$52</definedName>
    <definedName name="Z_11C83B39_CE16_4BB9_AED1_82A65A48CAAD_.wvu.PrintArea" localSheetId="0" hidden="1">'Sch 200-p5 '!$A$1:$J$59</definedName>
    <definedName name="Z_11C83B39_CE16_4BB9_AED1_82A65A48CAAD_.wvu.PrintArea" localSheetId="2" hidden="1">'Sch 210-p16'!$A$1:$M$68</definedName>
    <definedName name="Z_11C83B39_CE16_4BB9_AED1_82A65A48CAAD_.wvu.PrintArea" localSheetId="3" hidden="1">'Sch 210-p17'!$A$1:$J$72</definedName>
    <definedName name="Z_11C83B39_CE16_4BB9_AED1_82A65A48CAAD_.wvu.PrintArea" localSheetId="5" hidden="1">'Sch 220'!$A$1:$P$68</definedName>
    <definedName name="Z_11C83B39_CE16_4BB9_AED1_82A65A48CAAD_.wvu.PrintArea" localSheetId="6" hidden="1">'Sch 240-p21'!$A$1:$K$70</definedName>
    <definedName name="Z_11C83B39_CE16_4BB9_AED1_82A65A48CAAD_.wvu.PrintArea" localSheetId="7" hidden="1">'Sch 240-p22'!$A$1:$K$66</definedName>
    <definedName name="Z_11C83B39_CE16_4BB9_AED1_82A65A48CAAD_.wvu.PrintArea" localSheetId="8" hidden="1">'Sch 245-p23'!$A$1:$M$63</definedName>
    <definedName name="Z_11C83B39_CE16_4BB9_AED1_82A65A48CAAD_.wvu.PrintArea" localSheetId="12" hidden="1">'Sch 310 and 310A-p29'!$A$1:$K$65</definedName>
    <definedName name="Z_11C83B39_CE16_4BB9_AED1_82A65A48CAAD_.wvu.PrintArea" localSheetId="13" hidden="1">'Sch 310 and 310A-p30'!$A$1:$Q$52</definedName>
    <definedName name="Z_11C83B39_CE16_4BB9_AED1_82A65A48CAAD_.wvu.PrintArea" localSheetId="16" hidden="1">'Sch 415-p52-53'!$A$1:$T$67</definedName>
    <definedName name="Z_11C83B39_CE16_4BB9_AED1_82A65A48CAAD_.wvu.PrintArea" localSheetId="18" hidden="1">'Sch 450-p55'!$A$1:$H$70</definedName>
    <definedName name="Z_11C83B39_CE16_4BB9_AED1_82A65A48CAAD_.wvu.Rows" localSheetId="0" hidden="1">'Sch 200-p5 '!$5:$5</definedName>
    <definedName name="Z_24512037_1A2E_4B61_A9D8_6B6EE1FBAC07_.wvu.Cols" localSheetId="15" hidden="1">'p49'!$I:$I</definedName>
    <definedName name="Z_24512037_1A2E_4B61_A9D8_6B6EE1FBAC07_.wvu.Cols" localSheetId="6" hidden="1">'Sch 240-p21'!$P:$P</definedName>
    <definedName name="Z_24512037_1A2E_4B61_A9D8_6B6EE1FBAC07_.wvu.Cols" localSheetId="7" hidden="1">'Sch 240-p22'!$P:$P</definedName>
    <definedName name="Z_24512037_1A2E_4B61_A9D8_6B6EE1FBAC07_.wvu.PrintArea" localSheetId="1" hidden="1">'09-Sch 200-p6 '!$A$1:$J$64</definedName>
    <definedName name="Z_24512037_1A2E_4B61_A9D8_6B6EE1FBAC07_.wvu.PrintArea" localSheetId="14" hidden="1">'p41-47'!$A$1:$N$325</definedName>
    <definedName name="Z_24512037_1A2E_4B61_A9D8_6B6EE1FBAC07_.wvu.PrintArea" localSheetId="15" hidden="1">'p49'!$A$1:$O$52</definedName>
    <definedName name="Z_24512037_1A2E_4B61_A9D8_6B6EE1FBAC07_.wvu.PrintArea" localSheetId="0" hidden="1">'Sch 200-p5 '!$A$1:$J$59</definedName>
    <definedName name="Z_24512037_1A2E_4B61_A9D8_6B6EE1FBAC07_.wvu.PrintArea" localSheetId="2" hidden="1">'Sch 210-p16'!$A$1:$M$68</definedName>
    <definedName name="Z_24512037_1A2E_4B61_A9D8_6B6EE1FBAC07_.wvu.PrintArea" localSheetId="3" hidden="1">'Sch 210-p17'!$A$1:$J$72</definedName>
    <definedName name="Z_24512037_1A2E_4B61_A9D8_6B6EE1FBAC07_.wvu.PrintArea" localSheetId="5" hidden="1">'Sch 220'!$A$1:$P$68</definedName>
    <definedName name="Z_24512037_1A2E_4B61_A9D8_6B6EE1FBAC07_.wvu.PrintArea" localSheetId="6" hidden="1">'Sch 240-p21'!$A$1:$K$70</definedName>
    <definedName name="Z_24512037_1A2E_4B61_A9D8_6B6EE1FBAC07_.wvu.PrintArea" localSheetId="7" hidden="1">'Sch 240-p22'!$A$1:$K$66</definedName>
    <definedName name="Z_24512037_1A2E_4B61_A9D8_6B6EE1FBAC07_.wvu.PrintArea" localSheetId="8" hidden="1">'Sch 245-p23'!$A$1:$M$63</definedName>
    <definedName name="Z_24512037_1A2E_4B61_A9D8_6B6EE1FBAC07_.wvu.PrintArea" localSheetId="12" hidden="1">'Sch 310 and 310A-p29'!$A$1:$K$65</definedName>
    <definedName name="Z_24512037_1A2E_4B61_A9D8_6B6EE1FBAC07_.wvu.PrintArea" localSheetId="13" hidden="1">'Sch 310 and 310A-p30'!$A$1:$Q$52</definedName>
    <definedName name="Z_24512037_1A2E_4B61_A9D8_6B6EE1FBAC07_.wvu.PrintArea" localSheetId="16" hidden="1">'Sch 415-p52-53'!$A$1:$T$67</definedName>
    <definedName name="Z_24512037_1A2E_4B61_A9D8_6B6EE1FBAC07_.wvu.PrintArea" localSheetId="18" hidden="1">'Sch 450-p55'!$A$1:$H$70</definedName>
    <definedName name="Z_24512037_1A2E_4B61_A9D8_6B6EE1FBAC07_.wvu.Rows" localSheetId="0" hidden="1">'Sch 200-p5 '!$5:$5</definedName>
    <definedName name="Z_26429A53_B624_4AA6_8C8D_667186B058B8_.wvu.Cols" localSheetId="15" hidden="1">'p49'!$I:$I</definedName>
    <definedName name="Z_26429A53_B624_4AA6_8C8D_667186B058B8_.wvu.PrintArea" localSheetId="1" hidden="1">'09-Sch 200-p6 '!$A$1:$J$64</definedName>
    <definedName name="Z_26429A53_B624_4AA6_8C8D_667186B058B8_.wvu.PrintArea" localSheetId="14" hidden="1">'p41-47'!$A$1:$N$325</definedName>
    <definedName name="Z_26429A53_B624_4AA6_8C8D_667186B058B8_.wvu.PrintArea" localSheetId="15" hidden="1">'p49'!$A$1:$O$52</definedName>
    <definedName name="Z_26429A53_B624_4AA6_8C8D_667186B058B8_.wvu.PrintArea" localSheetId="0" hidden="1">'Sch 200-p5 '!$A$1:$J$59</definedName>
    <definedName name="Z_26429A53_B624_4AA6_8C8D_667186B058B8_.wvu.PrintArea" localSheetId="2" hidden="1">'Sch 210-p16'!$A$1:$M$68</definedName>
    <definedName name="Z_26429A53_B624_4AA6_8C8D_667186B058B8_.wvu.PrintArea" localSheetId="3" hidden="1">'Sch 210-p17'!$A$1:$J$72</definedName>
    <definedName name="Z_26429A53_B624_4AA6_8C8D_667186B058B8_.wvu.PrintArea" localSheetId="5" hidden="1">'Sch 220'!$A$1:$P$68</definedName>
    <definedName name="Z_26429A53_B624_4AA6_8C8D_667186B058B8_.wvu.PrintArea" localSheetId="6" hidden="1">'Sch 240-p21'!$A$1:$K$70</definedName>
    <definedName name="Z_26429A53_B624_4AA6_8C8D_667186B058B8_.wvu.PrintArea" localSheetId="7" hidden="1">'Sch 240-p22'!$A$1:$K$66</definedName>
    <definedName name="Z_26429A53_B624_4AA6_8C8D_667186B058B8_.wvu.PrintArea" localSheetId="8" hidden="1">'Sch 245-p23'!$A$1:$M$63</definedName>
    <definedName name="Z_26429A53_B624_4AA6_8C8D_667186B058B8_.wvu.PrintArea" localSheetId="12" hidden="1">'Sch 310 and 310A-p29'!$A$1:$K$65</definedName>
    <definedName name="Z_26429A53_B624_4AA6_8C8D_667186B058B8_.wvu.PrintArea" localSheetId="13" hidden="1">'Sch 310 and 310A-p30'!$A$1:$Q$52</definedName>
    <definedName name="Z_26429A53_B624_4AA6_8C8D_667186B058B8_.wvu.PrintArea" localSheetId="16" hidden="1">'Sch 415-p52-53'!$A$1:$T$67</definedName>
    <definedName name="Z_26429A53_B624_4AA6_8C8D_667186B058B8_.wvu.PrintArea" localSheetId="18" hidden="1">'Sch 450-p55'!$A$1:$H$70</definedName>
    <definedName name="Z_26429A53_B624_4AA6_8C8D_667186B058B8_.wvu.Rows" localSheetId="0" hidden="1">'Sch 200-p5 '!$5:$5</definedName>
    <definedName name="Z_418B4607_7369_4E2A_893E_78E4A5AA0442_.wvu.Cols" localSheetId="15" hidden="1">'p49'!$I:$I</definedName>
    <definedName name="Z_418B4607_7369_4E2A_893E_78E4A5AA0442_.wvu.Cols" localSheetId="6" hidden="1">'Sch 240-p21'!$P:$P</definedName>
    <definedName name="Z_418B4607_7369_4E2A_893E_78E4A5AA0442_.wvu.Cols" localSheetId="7" hidden="1">'Sch 240-p22'!$P:$P</definedName>
    <definedName name="Z_418B4607_7369_4E2A_893E_78E4A5AA0442_.wvu.PrintArea" localSheetId="1" hidden="1">'09-Sch 200-p6 '!$A$1:$J$64</definedName>
    <definedName name="Z_418B4607_7369_4E2A_893E_78E4A5AA0442_.wvu.PrintArea" localSheetId="14" hidden="1">'p41-47'!$A$1:$N$325</definedName>
    <definedName name="Z_418B4607_7369_4E2A_893E_78E4A5AA0442_.wvu.PrintArea" localSheetId="15" hidden="1">'p49'!$A$1:$O$52</definedName>
    <definedName name="Z_418B4607_7369_4E2A_893E_78E4A5AA0442_.wvu.PrintArea" localSheetId="0" hidden="1">'Sch 200-p5 '!$A$1:$J$59</definedName>
    <definedName name="Z_418B4607_7369_4E2A_893E_78E4A5AA0442_.wvu.PrintArea" localSheetId="2" hidden="1">'Sch 210-p16'!$A$1:$M$68</definedName>
    <definedName name="Z_418B4607_7369_4E2A_893E_78E4A5AA0442_.wvu.PrintArea" localSheetId="3" hidden="1">'Sch 210-p17'!$A$1:$J$72</definedName>
    <definedName name="Z_418B4607_7369_4E2A_893E_78E4A5AA0442_.wvu.PrintArea" localSheetId="5" hidden="1">'Sch 220'!$A$1:$P$68</definedName>
    <definedName name="Z_418B4607_7369_4E2A_893E_78E4A5AA0442_.wvu.PrintArea" localSheetId="6" hidden="1">'Sch 240-p21'!$A$1:$K$70</definedName>
    <definedName name="Z_418B4607_7369_4E2A_893E_78E4A5AA0442_.wvu.PrintArea" localSheetId="7" hidden="1">'Sch 240-p22'!$A$1:$K$66</definedName>
    <definedName name="Z_418B4607_7369_4E2A_893E_78E4A5AA0442_.wvu.PrintArea" localSheetId="8" hidden="1">'Sch 245-p23'!$A$1:$M$63</definedName>
    <definedName name="Z_418B4607_7369_4E2A_893E_78E4A5AA0442_.wvu.PrintArea" localSheetId="12" hidden="1">'Sch 310 and 310A-p29'!$A$1:$K$65</definedName>
    <definedName name="Z_418B4607_7369_4E2A_893E_78E4A5AA0442_.wvu.PrintArea" localSheetId="13" hidden="1">'Sch 310 and 310A-p30'!$A$1:$Q$52</definedName>
    <definedName name="Z_418B4607_7369_4E2A_893E_78E4A5AA0442_.wvu.PrintArea" localSheetId="16" hidden="1">'Sch 415-p52-53'!$A$1:$T$67</definedName>
    <definedName name="Z_418B4607_7369_4E2A_893E_78E4A5AA0442_.wvu.PrintArea" localSheetId="18" hidden="1">'Sch 450-p55'!$A$1:$H$70</definedName>
    <definedName name="Z_418B4607_7369_4E2A_893E_78E4A5AA0442_.wvu.Rows" localSheetId="0" hidden="1">'Sch 200-p5 '!$5:$5</definedName>
    <definedName name="Z_49D366EC_C851_4932_854D_8EA887B298C5_.wvu.Cols" localSheetId="15" hidden="1">'p49'!$I:$I</definedName>
    <definedName name="Z_49D366EC_C851_4932_854D_8EA887B298C5_.wvu.PrintArea" localSheetId="1" hidden="1">'09-Sch 200-p6 '!$A$1:$J$64</definedName>
    <definedName name="Z_49D366EC_C851_4932_854D_8EA887B298C5_.wvu.PrintArea" localSheetId="14" hidden="1">'p41-47'!$A$1:$N$325</definedName>
    <definedName name="Z_49D366EC_C851_4932_854D_8EA887B298C5_.wvu.PrintArea" localSheetId="15" hidden="1">'p49'!$A$1:$O$52</definedName>
    <definedName name="Z_49D366EC_C851_4932_854D_8EA887B298C5_.wvu.PrintArea" localSheetId="0" hidden="1">'Sch 200-p5 '!$A$1:$J$59</definedName>
    <definedName name="Z_49D366EC_C851_4932_854D_8EA887B298C5_.wvu.PrintArea" localSheetId="2" hidden="1">'Sch 210-p16'!$A$1:$M$68</definedName>
    <definedName name="Z_49D366EC_C851_4932_854D_8EA887B298C5_.wvu.PrintArea" localSheetId="3" hidden="1">'Sch 210-p17'!$A$1:$J$72</definedName>
    <definedName name="Z_49D366EC_C851_4932_854D_8EA887B298C5_.wvu.PrintArea" localSheetId="5" hidden="1">'Sch 220'!$A$1:$P$68</definedName>
    <definedName name="Z_49D366EC_C851_4932_854D_8EA887B298C5_.wvu.PrintArea" localSheetId="6" hidden="1">'Sch 240-p21'!$A$1:$K$70</definedName>
    <definedName name="Z_49D366EC_C851_4932_854D_8EA887B298C5_.wvu.PrintArea" localSheetId="7" hidden="1">'Sch 240-p22'!$A$1:$K$66</definedName>
    <definedName name="Z_49D366EC_C851_4932_854D_8EA887B298C5_.wvu.PrintArea" localSheetId="8" hidden="1">'Sch 245-p23'!$A$1:$M$63</definedName>
    <definedName name="Z_49D366EC_C851_4932_854D_8EA887B298C5_.wvu.PrintArea" localSheetId="12" hidden="1">'Sch 310 and 310A-p29'!$A$1:$K$65</definedName>
    <definedName name="Z_49D366EC_C851_4932_854D_8EA887B298C5_.wvu.PrintArea" localSheetId="13" hidden="1">'Sch 310 and 310A-p30'!$A$1:$Q$52</definedName>
    <definedName name="Z_49D366EC_C851_4932_854D_8EA887B298C5_.wvu.PrintArea" localSheetId="16" hidden="1">'Sch 415-p52-53'!$A$1:$T$67</definedName>
    <definedName name="Z_49D366EC_C851_4932_854D_8EA887B298C5_.wvu.PrintArea" localSheetId="18" hidden="1">'Sch 450-p55'!$A$1:$H$70</definedName>
    <definedName name="Z_49D366EC_C851_4932_854D_8EA887B298C5_.wvu.Rows" localSheetId="0" hidden="1">'Sch 200-p5 '!$5:$5</definedName>
    <definedName name="Z_4E7A3D04_9F51_465C_A42B_3DF9B3E7D5B5_.wvu.Cols" localSheetId="15" hidden="1">'p49'!$I:$I</definedName>
    <definedName name="Z_4E7A3D04_9F51_465C_A42B_3DF9B3E7D5B5_.wvu.Cols" localSheetId="6" hidden="1">'Sch 240-p21'!$P:$P</definedName>
    <definedName name="Z_4E7A3D04_9F51_465C_A42B_3DF9B3E7D5B5_.wvu.Cols" localSheetId="7" hidden="1">'Sch 240-p22'!$P:$P</definedName>
    <definedName name="Z_4E7A3D04_9F51_465C_A42B_3DF9B3E7D5B5_.wvu.PrintArea" localSheetId="1" hidden="1">'09-Sch 200-p6 '!$A$1:$J$64</definedName>
    <definedName name="Z_4E7A3D04_9F51_465C_A42B_3DF9B3E7D5B5_.wvu.PrintArea" localSheetId="14" hidden="1">'p41-47'!$A$1:$N$325</definedName>
    <definedName name="Z_4E7A3D04_9F51_465C_A42B_3DF9B3E7D5B5_.wvu.PrintArea" localSheetId="15" hidden="1">'p49'!$A$1:$O$52</definedName>
    <definedName name="Z_4E7A3D04_9F51_465C_A42B_3DF9B3E7D5B5_.wvu.PrintArea" localSheetId="0" hidden="1">'Sch 200-p5 '!$A$1:$J$59</definedName>
    <definedName name="Z_4E7A3D04_9F51_465C_A42B_3DF9B3E7D5B5_.wvu.PrintArea" localSheetId="2" hidden="1">'Sch 210-p16'!$A$1:$M$68</definedName>
    <definedName name="Z_4E7A3D04_9F51_465C_A42B_3DF9B3E7D5B5_.wvu.PrintArea" localSheetId="3" hidden="1">'Sch 210-p17'!$A$1:$J$72</definedName>
    <definedName name="Z_4E7A3D04_9F51_465C_A42B_3DF9B3E7D5B5_.wvu.PrintArea" localSheetId="5" hidden="1">'Sch 220'!$A$1:$P$68</definedName>
    <definedName name="Z_4E7A3D04_9F51_465C_A42B_3DF9B3E7D5B5_.wvu.PrintArea" localSheetId="6" hidden="1">'Sch 240-p21'!$A$1:$K$70</definedName>
    <definedName name="Z_4E7A3D04_9F51_465C_A42B_3DF9B3E7D5B5_.wvu.PrintArea" localSheetId="7" hidden="1">'Sch 240-p22'!$A$1:$K$66</definedName>
    <definedName name="Z_4E7A3D04_9F51_465C_A42B_3DF9B3E7D5B5_.wvu.PrintArea" localSheetId="8" hidden="1">'Sch 245-p23'!$A$1:$M$63</definedName>
    <definedName name="Z_4E7A3D04_9F51_465C_A42B_3DF9B3E7D5B5_.wvu.PrintArea" localSheetId="12" hidden="1">'Sch 310 and 310A-p29'!$A$1:$K$65</definedName>
    <definedName name="Z_4E7A3D04_9F51_465C_A42B_3DF9B3E7D5B5_.wvu.PrintArea" localSheetId="13" hidden="1">'Sch 310 and 310A-p30'!$A$1:$Q$52</definedName>
    <definedName name="Z_4E7A3D04_9F51_465C_A42B_3DF9B3E7D5B5_.wvu.PrintArea" localSheetId="16" hidden="1">'Sch 415-p52-53'!$A$1:$T$67</definedName>
    <definedName name="Z_4E7A3D04_9F51_465C_A42B_3DF9B3E7D5B5_.wvu.PrintArea" localSheetId="18" hidden="1">'Sch 450-p55'!$A$1:$H$70</definedName>
    <definedName name="Z_4E7A3D04_9F51_465C_A42B_3DF9B3E7D5B5_.wvu.Rows" localSheetId="0" hidden="1">'Sch 200-p5 '!$5:$5</definedName>
    <definedName name="Z_697F93CE_5800_4A2B_B48E_6915F0D86AE1_.wvu.Cols" localSheetId="15" hidden="1">'p49'!$I:$I</definedName>
    <definedName name="Z_697F93CE_5800_4A2B_B48E_6915F0D86AE1_.wvu.Cols" localSheetId="6" hidden="1">'Sch 240-p21'!$P:$P</definedName>
    <definedName name="Z_697F93CE_5800_4A2B_B48E_6915F0D86AE1_.wvu.Cols" localSheetId="7" hidden="1">'Sch 240-p22'!$P:$P</definedName>
    <definedName name="Z_697F93CE_5800_4A2B_B48E_6915F0D86AE1_.wvu.PrintArea" localSheetId="1" hidden="1">'09-Sch 200-p6 '!$A$1:$J$64</definedName>
    <definedName name="Z_697F93CE_5800_4A2B_B48E_6915F0D86AE1_.wvu.PrintArea" localSheetId="14" hidden="1">'p41-47'!$A$1:$N$325</definedName>
    <definedName name="Z_697F93CE_5800_4A2B_B48E_6915F0D86AE1_.wvu.PrintArea" localSheetId="15" hidden="1">'p49'!$A$1:$O$52</definedName>
    <definedName name="Z_697F93CE_5800_4A2B_B48E_6915F0D86AE1_.wvu.PrintArea" localSheetId="0" hidden="1">'Sch 200-p5 '!$A$1:$J$59</definedName>
    <definedName name="Z_697F93CE_5800_4A2B_B48E_6915F0D86AE1_.wvu.PrintArea" localSheetId="2" hidden="1">'Sch 210-p16'!$A$1:$M$68</definedName>
    <definedName name="Z_697F93CE_5800_4A2B_B48E_6915F0D86AE1_.wvu.PrintArea" localSheetId="3" hidden="1">'Sch 210-p17'!$A$1:$J$72</definedName>
    <definedName name="Z_697F93CE_5800_4A2B_B48E_6915F0D86AE1_.wvu.PrintArea" localSheetId="5" hidden="1">'Sch 220'!$A$1:$P$68</definedName>
    <definedName name="Z_697F93CE_5800_4A2B_B48E_6915F0D86AE1_.wvu.PrintArea" localSheetId="6" hidden="1">'Sch 240-p21'!$A$1:$K$70</definedName>
    <definedName name="Z_697F93CE_5800_4A2B_B48E_6915F0D86AE1_.wvu.PrintArea" localSheetId="7" hidden="1">'Sch 240-p22'!$A$1:$K$66</definedName>
    <definedName name="Z_697F93CE_5800_4A2B_B48E_6915F0D86AE1_.wvu.PrintArea" localSheetId="8" hidden="1">'Sch 245-p23'!$A$1:$M$63</definedName>
    <definedName name="Z_697F93CE_5800_4A2B_B48E_6915F0D86AE1_.wvu.PrintArea" localSheetId="12" hidden="1">'Sch 310 and 310A-p29'!$A$1:$K$65</definedName>
    <definedName name="Z_697F93CE_5800_4A2B_B48E_6915F0D86AE1_.wvu.PrintArea" localSheetId="13" hidden="1">'Sch 310 and 310A-p30'!$A$1:$Q$52</definedName>
    <definedName name="Z_697F93CE_5800_4A2B_B48E_6915F0D86AE1_.wvu.PrintArea" localSheetId="16" hidden="1">'Sch 415-p52-53'!$A$1:$T$67</definedName>
    <definedName name="Z_697F93CE_5800_4A2B_B48E_6915F0D86AE1_.wvu.PrintArea" localSheetId="18" hidden="1">'Sch 450-p55'!$A$1:$H$70</definedName>
    <definedName name="Z_697F93CE_5800_4A2B_B48E_6915F0D86AE1_.wvu.Rows" localSheetId="0" hidden="1">'Sch 200-p5 '!$5:$5</definedName>
    <definedName name="Z_7390B031_6060_4327_BF01_8B9465EDB6D9_.wvu.Cols" localSheetId="15" hidden="1">'p49'!$I:$I</definedName>
    <definedName name="Z_7390B031_6060_4327_BF01_8B9465EDB6D9_.wvu.PrintArea" localSheetId="1" hidden="1">'09-Sch 200-p6 '!$A$1:$J$64</definedName>
    <definedName name="Z_7390B031_6060_4327_BF01_8B9465EDB6D9_.wvu.PrintArea" localSheetId="14" hidden="1">'p41-47'!$A$1:$N$325</definedName>
    <definedName name="Z_7390B031_6060_4327_BF01_8B9465EDB6D9_.wvu.PrintArea" localSheetId="15" hidden="1">'p49'!$A$1:$O$52</definedName>
    <definedName name="Z_7390B031_6060_4327_BF01_8B9465EDB6D9_.wvu.PrintArea" localSheetId="0" hidden="1">'Sch 200-p5 '!$A$1:$J$59</definedName>
    <definedName name="Z_7390B031_6060_4327_BF01_8B9465EDB6D9_.wvu.PrintArea" localSheetId="2" hidden="1">'Sch 210-p16'!$A$1:$M$68</definedName>
    <definedName name="Z_7390B031_6060_4327_BF01_8B9465EDB6D9_.wvu.PrintArea" localSheetId="3" hidden="1">'Sch 210-p17'!$A$1:$J$72</definedName>
    <definedName name="Z_7390B031_6060_4327_BF01_8B9465EDB6D9_.wvu.PrintArea" localSheetId="5" hidden="1">'Sch 220'!$A$1:$P$68</definedName>
    <definedName name="Z_7390B031_6060_4327_BF01_8B9465EDB6D9_.wvu.PrintArea" localSheetId="6" hidden="1">'Sch 240-p21'!$A$1:$K$70</definedName>
    <definedName name="Z_7390B031_6060_4327_BF01_8B9465EDB6D9_.wvu.PrintArea" localSheetId="7" hidden="1">'Sch 240-p22'!$A$1:$K$66</definedName>
    <definedName name="Z_7390B031_6060_4327_BF01_8B9465EDB6D9_.wvu.PrintArea" localSheetId="8" hidden="1">'Sch 245-p23'!$A$1:$M$63</definedName>
    <definedName name="Z_7390B031_6060_4327_BF01_8B9465EDB6D9_.wvu.PrintArea" localSheetId="12" hidden="1">'Sch 310 and 310A-p29'!$A$1:$K$65</definedName>
    <definedName name="Z_7390B031_6060_4327_BF01_8B9465EDB6D9_.wvu.PrintArea" localSheetId="13" hidden="1">'Sch 310 and 310A-p30'!$A$1:$Q$52</definedName>
    <definedName name="Z_7390B031_6060_4327_BF01_8B9465EDB6D9_.wvu.PrintArea" localSheetId="16" hidden="1">'Sch 415-p52-53'!$A$1:$T$67</definedName>
    <definedName name="Z_7390B031_6060_4327_BF01_8B9465EDB6D9_.wvu.PrintArea" localSheetId="18" hidden="1">'Sch 450-p55'!$A$1:$H$70</definedName>
    <definedName name="Z_7390B031_6060_4327_BF01_8B9465EDB6D9_.wvu.Rows" localSheetId="0" hidden="1">'Sch 200-p5 '!$5:$5</definedName>
    <definedName name="Z_73D6C540_FA77_496F_80D5_378BCDB5D7D3_.wvu.Cols" localSheetId="15" hidden="1">'p49'!$I:$I</definedName>
    <definedName name="Z_73D6C540_FA77_496F_80D5_378BCDB5D7D3_.wvu.Cols" localSheetId="6" hidden="1">'Sch 240-p21'!$P:$P</definedName>
    <definedName name="Z_73D6C540_FA77_496F_80D5_378BCDB5D7D3_.wvu.Cols" localSheetId="7" hidden="1">'Sch 240-p22'!$P:$P</definedName>
    <definedName name="Z_73D6C540_FA77_496F_80D5_378BCDB5D7D3_.wvu.PrintArea" localSheetId="1" hidden="1">'09-Sch 200-p6 '!$A$1:$J$64</definedName>
    <definedName name="Z_73D6C540_FA77_496F_80D5_378BCDB5D7D3_.wvu.PrintArea" localSheetId="14" hidden="1">'p41-47'!$A$1:$N$325</definedName>
    <definedName name="Z_73D6C540_FA77_496F_80D5_378BCDB5D7D3_.wvu.PrintArea" localSheetId="15" hidden="1">'p49'!$A$1:$O$52</definedName>
    <definedName name="Z_73D6C540_FA77_496F_80D5_378BCDB5D7D3_.wvu.PrintArea" localSheetId="0" hidden="1">'Sch 200-p5 '!$A$1:$J$59</definedName>
    <definedName name="Z_73D6C540_FA77_496F_80D5_378BCDB5D7D3_.wvu.PrintArea" localSheetId="2" hidden="1">'Sch 210-p16'!$A$1:$M$68</definedName>
    <definedName name="Z_73D6C540_FA77_496F_80D5_378BCDB5D7D3_.wvu.PrintArea" localSheetId="3" hidden="1">'Sch 210-p17'!$A$1:$J$72</definedName>
    <definedName name="Z_73D6C540_FA77_496F_80D5_378BCDB5D7D3_.wvu.PrintArea" localSheetId="5" hidden="1">'Sch 220'!$A$1:$P$68</definedName>
    <definedName name="Z_73D6C540_FA77_496F_80D5_378BCDB5D7D3_.wvu.PrintArea" localSheetId="6" hidden="1">'Sch 240-p21'!$A$1:$K$70</definedName>
    <definedName name="Z_73D6C540_FA77_496F_80D5_378BCDB5D7D3_.wvu.PrintArea" localSheetId="7" hidden="1">'Sch 240-p22'!$A$1:$K$66</definedName>
    <definedName name="Z_73D6C540_FA77_496F_80D5_378BCDB5D7D3_.wvu.PrintArea" localSheetId="8" hidden="1">'Sch 245-p23'!$A$1:$M$63</definedName>
    <definedName name="Z_73D6C540_FA77_496F_80D5_378BCDB5D7D3_.wvu.PrintArea" localSheetId="12" hidden="1">'Sch 310 and 310A-p29'!$A$1:$K$65</definedName>
    <definedName name="Z_73D6C540_FA77_496F_80D5_378BCDB5D7D3_.wvu.PrintArea" localSheetId="13" hidden="1">'Sch 310 and 310A-p30'!$A$1:$Q$52</definedName>
    <definedName name="Z_73D6C540_FA77_496F_80D5_378BCDB5D7D3_.wvu.PrintArea" localSheetId="16" hidden="1">'Sch 415-p52-53'!$A$1:$T$67</definedName>
    <definedName name="Z_73D6C540_FA77_496F_80D5_378BCDB5D7D3_.wvu.PrintArea" localSheetId="18" hidden="1">'Sch 450-p55'!$A$1:$H$70</definedName>
    <definedName name="Z_73D6C540_FA77_496F_80D5_378BCDB5D7D3_.wvu.Rows" localSheetId="0" hidden="1">'Sch 200-p5 '!$5:$5</definedName>
    <definedName name="Z_74404EEC_CA6A_48B0_B168_B7933282EEB2_.wvu.Cols" localSheetId="15" hidden="1">'p49'!$I:$I</definedName>
    <definedName name="Z_74404EEC_CA6A_48B0_B168_B7933282EEB2_.wvu.PrintArea" localSheetId="1" hidden="1">'09-Sch 200-p6 '!$A$1:$J$64</definedName>
    <definedName name="Z_74404EEC_CA6A_48B0_B168_B7933282EEB2_.wvu.PrintArea" localSheetId="14" hidden="1">'p41-47'!$A$1:$N$325</definedName>
    <definedName name="Z_74404EEC_CA6A_48B0_B168_B7933282EEB2_.wvu.PrintArea" localSheetId="15" hidden="1">'p49'!$A$1:$O$52</definedName>
    <definedName name="Z_74404EEC_CA6A_48B0_B168_B7933282EEB2_.wvu.PrintArea" localSheetId="0" hidden="1">'Sch 200-p5 '!$A$1:$J$59</definedName>
    <definedName name="Z_74404EEC_CA6A_48B0_B168_B7933282EEB2_.wvu.PrintArea" localSheetId="2" hidden="1">'Sch 210-p16'!$A$1:$M$68</definedName>
    <definedName name="Z_74404EEC_CA6A_48B0_B168_B7933282EEB2_.wvu.PrintArea" localSheetId="3" hidden="1">'Sch 210-p17'!$A$1:$J$72</definedName>
    <definedName name="Z_74404EEC_CA6A_48B0_B168_B7933282EEB2_.wvu.PrintArea" localSheetId="5" hidden="1">'Sch 220'!$A$1:$P$68</definedName>
    <definedName name="Z_74404EEC_CA6A_48B0_B168_B7933282EEB2_.wvu.PrintArea" localSheetId="6" hidden="1">'Sch 240-p21'!$A$1:$K$70</definedName>
    <definedName name="Z_74404EEC_CA6A_48B0_B168_B7933282EEB2_.wvu.PrintArea" localSheetId="7" hidden="1">'Sch 240-p22'!$A$1:$K$66</definedName>
    <definedName name="Z_74404EEC_CA6A_48B0_B168_B7933282EEB2_.wvu.PrintArea" localSheetId="8" hidden="1">'Sch 245-p23'!$A$1:$M$63</definedName>
    <definedName name="Z_74404EEC_CA6A_48B0_B168_B7933282EEB2_.wvu.PrintArea" localSheetId="12" hidden="1">'Sch 310 and 310A-p29'!$A$1:$K$65</definedName>
    <definedName name="Z_74404EEC_CA6A_48B0_B168_B7933282EEB2_.wvu.PrintArea" localSheetId="13" hidden="1">'Sch 310 and 310A-p30'!$A$1:$Q$52</definedName>
    <definedName name="Z_74404EEC_CA6A_48B0_B168_B7933282EEB2_.wvu.PrintArea" localSheetId="16" hidden="1">'Sch 415-p52-53'!$A$1:$T$67</definedName>
    <definedName name="Z_74404EEC_CA6A_48B0_B168_B7933282EEB2_.wvu.PrintArea" localSheetId="18" hidden="1">'Sch 450-p55'!$A$1:$H$70</definedName>
    <definedName name="Z_74404EEC_CA6A_48B0_B168_B7933282EEB2_.wvu.Rows" localSheetId="0" hidden="1">'Sch 200-p5 '!$5:$5</definedName>
    <definedName name="Z_77A0B38E_93E4_4AC7_ACE6_46928E3770F0_.wvu.Cols" localSheetId="15" hidden="1">'p49'!$I:$I</definedName>
    <definedName name="Z_77A0B38E_93E4_4AC7_ACE6_46928E3770F0_.wvu.Cols" localSheetId="6" hidden="1">'Sch 240-p21'!$P:$P</definedName>
    <definedName name="Z_77A0B38E_93E4_4AC7_ACE6_46928E3770F0_.wvu.Cols" localSheetId="7" hidden="1">'Sch 240-p22'!$P:$P</definedName>
    <definedName name="Z_77A0B38E_93E4_4AC7_ACE6_46928E3770F0_.wvu.PrintArea" localSheetId="1" hidden="1">'09-Sch 200-p6 '!$A$1:$J$64</definedName>
    <definedName name="Z_77A0B38E_93E4_4AC7_ACE6_46928E3770F0_.wvu.PrintArea" localSheetId="14" hidden="1">'p41-47'!$A$1:$N$325</definedName>
    <definedName name="Z_77A0B38E_93E4_4AC7_ACE6_46928E3770F0_.wvu.PrintArea" localSheetId="15" hidden="1">'p49'!$A$1:$O$52</definedName>
    <definedName name="Z_77A0B38E_93E4_4AC7_ACE6_46928E3770F0_.wvu.PrintArea" localSheetId="0" hidden="1">'Sch 200-p5 '!$A$1:$J$59</definedName>
    <definedName name="Z_77A0B38E_93E4_4AC7_ACE6_46928E3770F0_.wvu.PrintArea" localSheetId="2" hidden="1">'Sch 210-p16'!$A$1:$M$68</definedName>
    <definedName name="Z_77A0B38E_93E4_4AC7_ACE6_46928E3770F0_.wvu.PrintArea" localSheetId="3" hidden="1">'Sch 210-p17'!$A$1:$J$72</definedName>
    <definedName name="Z_77A0B38E_93E4_4AC7_ACE6_46928E3770F0_.wvu.PrintArea" localSheetId="5" hidden="1">'Sch 220'!$A$1:$P$68</definedName>
    <definedName name="Z_77A0B38E_93E4_4AC7_ACE6_46928E3770F0_.wvu.PrintArea" localSheetId="6" hidden="1">'Sch 240-p21'!$A$1:$K$70</definedName>
    <definedName name="Z_77A0B38E_93E4_4AC7_ACE6_46928E3770F0_.wvu.PrintArea" localSheetId="7" hidden="1">'Sch 240-p22'!$A$1:$K$66</definedName>
    <definedName name="Z_77A0B38E_93E4_4AC7_ACE6_46928E3770F0_.wvu.PrintArea" localSheetId="8" hidden="1">'Sch 245-p23'!$A$1:$M$63</definedName>
    <definedName name="Z_77A0B38E_93E4_4AC7_ACE6_46928E3770F0_.wvu.PrintArea" localSheetId="12" hidden="1">'Sch 310 and 310A-p29'!$A$1:$K$65</definedName>
    <definedName name="Z_77A0B38E_93E4_4AC7_ACE6_46928E3770F0_.wvu.PrintArea" localSheetId="13" hidden="1">'Sch 310 and 310A-p30'!$A$1:$Q$52</definedName>
    <definedName name="Z_77A0B38E_93E4_4AC7_ACE6_46928E3770F0_.wvu.PrintArea" localSheetId="16" hidden="1">'Sch 415-p52-53'!$A$1:$T$67</definedName>
    <definedName name="Z_77A0B38E_93E4_4AC7_ACE6_46928E3770F0_.wvu.PrintArea" localSheetId="18" hidden="1">'Sch 450-p55'!$A$1:$H$70</definedName>
    <definedName name="Z_77A0B38E_93E4_4AC7_ACE6_46928E3770F0_.wvu.Rows" localSheetId="0" hidden="1">'Sch 200-p5 '!$5:$5</definedName>
    <definedName name="Z_9188604F_721B_4607_B5A7_F14601E34BB8_.wvu.Cols" localSheetId="15" hidden="1">'p49'!$I:$I</definedName>
    <definedName name="Z_9188604F_721B_4607_B5A7_F14601E34BB8_.wvu.PrintArea" localSheetId="1" hidden="1">'09-Sch 200-p6 '!$A$1:$J$64</definedName>
    <definedName name="Z_9188604F_721B_4607_B5A7_F14601E34BB8_.wvu.PrintArea" localSheetId="14" hidden="1">'p41-47'!$A$1:$N$325</definedName>
    <definedName name="Z_9188604F_721B_4607_B5A7_F14601E34BB8_.wvu.PrintArea" localSheetId="15" hidden="1">'p49'!$A$1:$O$52</definedName>
    <definedName name="Z_9188604F_721B_4607_B5A7_F14601E34BB8_.wvu.PrintArea" localSheetId="0" hidden="1">'Sch 200-p5 '!$A$1:$J$59</definedName>
    <definedName name="Z_9188604F_721B_4607_B5A7_F14601E34BB8_.wvu.PrintArea" localSheetId="2" hidden="1">'Sch 210-p16'!$A$1:$M$68</definedName>
    <definedName name="Z_9188604F_721B_4607_B5A7_F14601E34BB8_.wvu.PrintArea" localSheetId="3" hidden="1">'Sch 210-p17'!$A$1:$J$72</definedName>
    <definedName name="Z_9188604F_721B_4607_B5A7_F14601E34BB8_.wvu.PrintArea" localSheetId="5" hidden="1">'Sch 220'!$A$1:$P$68</definedName>
    <definedName name="Z_9188604F_721B_4607_B5A7_F14601E34BB8_.wvu.PrintArea" localSheetId="6" hidden="1">'Sch 240-p21'!$A$1:$K$70</definedName>
    <definedName name="Z_9188604F_721B_4607_B5A7_F14601E34BB8_.wvu.PrintArea" localSheetId="7" hidden="1">'Sch 240-p22'!$A$1:$K$66</definedName>
    <definedName name="Z_9188604F_721B_4607_B5A7_F14601E34BB8_.wvu.PrintArea" localSheetId="8" hidden="1">'Sch 245-p23'!$A$1:$M$63</definedName>
    <definedName name="Z_9188604F_721B_4607_B5A7_F14601E34BB8_.wvu.PrintArea" localSheetId="12" hidden="1">'Sch 310 and 310A-p29'!$A$1:$K$65</definedName>
    <definedName name="Z_9188604F_721B_4607_B5A7_F14601E34BB8_.wvu.PrintArea" localSheetId="13" hidden="1">'Sch 310 and 310A-p30'!$A$1:$Q$52</definedName>
    <definedName name="Z_9188604F_721B_4607_B5A7_F14601E34BB8_.wvu.PrintArea" localSheetId="16" hidden="1">'Sch 415-p52-53'!$A$1:$T$67</definedName>
    <definedName name="Z_9188604F_721B_4607_B5A7_F14601E34BB8_.wvu.PrintArea" localSheetId="18" hidden="1">'Sch 450-p55'!$A$1:$H$70</definedName>
    <definedName name="Z_9188604F_721B_4607_B5A7_F14601E34BB8_.wvu.Rows" localSheetId="0" hidden="1">'Sch 200-p5 '!$5:$5</definedName>
    <definedName name="Z_997430AA_34EF_430A_83C0_572B50415120_.wvu.Cols" localSheetId="15" hidden="1">'p49'!$I:$I</definedName>
    <definedName name="Z_997430AA_34EF_430A_83C0_572B50415120_.wvu.Cols" localSheetId="6" hidden="1">'Sch 240-p21'!$P:$P</definedName>
    <definedName name="Z_997430AA_34EF_430A_83C0_572B50415120_.wvu.Cols" localSheetId="7" hidden="1">'Sch 240-p22'!$P:$P</definedName>
    <definedName name="Z_997430AA_34EF_430A_83C0_572B50415120_.wvu.PrintArea" localSheetId="1" hidden="1">'09-Sch 200-p6 '!$A$1:$J$64</definedName>
    <definedName name="Z_997430AA_34EF_430A_83C0_572B50415120_.wvu.PrintArea" localSheetId="14" hidden="1">'p41-47'!$A$1:$N$325</definedName>
    <definedName name="Z_997430AA_34EF_430A_83C0_572B50415120_.wvu.PrintArea" localSheetId="15" hidden="1">'p49'!$A$1:$O$52</definedName>
    <definedName name="Z_997430AA_34EF_430A_83C0_572B50415120_.wvu.PrintArea" localSheetId="0" hidden="1">'Sch 200-p5 '!$A$1:$J$59</definedName>
    <definedName name="Z_997430AA_34EF_430A_83C0_572B50415120_.wvu.PrintArea" localSheetId="2" hidden="1">'Sch 210-p16'!$A$1:$M$68</definedName>
    <definedName name="Z_997430AA_34EF_430A_83C0_572B50415120_.wvu.PrintArea" localSheetId="3" hidden="1">'Sch 210-p17'!$A$1:$J$72</definedName>
    <definedName name="Z_997430AA_34EF_430A_83C0_572B50415120_.wvu.PrintArea" localSheetId="5" hidden="1">'Sch 220'!$A$1:$P$68</definedName>
    <definedName name="Z_997430AA_34EF_430A_83C0_572B50415120_.wvu.PrintArea" localSheetId="6" hidden="1">'Sch 240-p21'!$A$1:$K$70</definedName>
    <definedName name="Z_997430AA_34EF_430A_83C0_572B50415120_.wvu.PrintArea" localSheetId="7" hidden="1">'Sch 240-p22'!$A$1:$K$66</definedName>
    <definedName name="Z_997430AA_34EF_430A_83C0_572B50415120_.wvu.PrintArea" localSheetId="8" hidden="1">'Sch 245-p23'!$A$1:$M$63</definedName>
    <definedName name="Z_997430AA_34EF_430A_83C0_572B50415120_.wvu.PrintArea" localSheetId="12" hidden="1">'Sch 310 and 310A-p29'!$A$1:$K$65</definedName>
    <definedName name="Z_997430AA_34EF_430A_83C0_572B50415120_.wvu.PrintArea" localSheetId="13" hidden="1">'Sch 310 and 310A-p30'!$A$1:$Q$52</definedName>
    <definedName name="Z_997430AA_34EF_430A_83C0_572B50415120_.wvu.PrintArea" localSheetId="16" hidden="1">'Sch 415-p52-53'!$A$1:$T$67</definedName>
    <definedName name="Z_997430AA_34EF_430A_83C0_572B50415120_.wvu.PrintArea" localSheetId="18" hidden="1">'Sch 450-p55'!$A$1:$H$70</definedName>
    <definedName name="Z_997430AA_34EF_430A_83C0_572B50415120_.wvu.Rows" localSheetId="0" hidden="1">'Sch 200-p5 '!$5:$5</definedName>
    <definedName name="Z_A2494C54_8D9D_4A05_9F27_C858173D9692_.wvu.Cols" localSheetId="15" hidden="1">'p49'!$I:$I</definedName>
    <definedName name="Z_A2494C54_8D9D_4A05_9F27_C858173D9692_.wvu.PrintArea" localSheetId="1" hidden="1">'09-Sch 200-p6 '!$A$1:$J$64</definedName>
    <definedName name="Z_A2494C54_8D9D_4A05_9F27_C858173D9692_.wvu.PrintArea" localSheetId="14" hidden="1">'p41-47'!$A$1:$N$325</definedName>
    <definedName name="Z_A2494C54_8D9D_4A05_9F27_C858173D9692_.wvu.PrintArea" localSheetId="15" hidden="1">'p49'!$A$1:$O$52</definedName>
    <definedName name="Z_A2494C54_8D9D_4A05_9F27_C858173D9692_.wvu.PrintArea" localSheetId="0" hidden="1">'Sch 200-p5 '!$A$1:$J$59</definedName>
    <definedName name="Z_A2494C54_8D9D_4A05_9F27_C858173D9692_.wvu.PrintArea" localSheetId="2" hidden="1">'Sch 210-p16'!$A$1:$M$68</definedName>
    <definedName name="Z_A2494C54_8D9D_4A05_9F27_C858173D9692_.wvu.PrintArea" localSheetId="3" hidden="1">'Sch 210-p17'!$A$1:$J$72</definedName>
    <definedName name="Z_A2494C54_8D9D_4A05_9F27_C858173D9692_.wvu.PrintArea" localSheetId="5" hidden="1">'Sch 220'!$A$1:$P$68</definedName>
    <definedName name="Z_A2494C54_8D9D_4A05_9F27_C858173D9692_.wvu.PrintArea" localSheetId="6" hidden="1">'Sch 240-p21'!$A$1:$K$70</definedName>
    <definedName name="Z_A2494C54_8D9D_4A05_9F27_C858173D9692_.wvu.PrintArea" localSheetId="7" hidden="1">'Sch 240-p22'!$A$1:$K$66</definedName>
    <definedName name="Z_A2494C54_8D9D_4A05_9F27_C858173D9692_.wvu.PrintArea" localSheetId="8" hidden="1">'Sch 245-p23'!$A$1:$M$63</definedName>
    <definedName name="Z_A2494C54_8D9D_4A05_9F27_C858173D9692_.wvu.PrintArea" localSheetId="12" hidden="1">'Sch 310 and 310A-p29'!$A$1:$K$65</definedName>
    <definedName name="Z_A2494C54_8D9D_4A05_9F27_C858173D9692_.wvu.PrintArea" localSheetId="13" hidden="1">'Sch 310 and 310A-p30'!$A$1:$Q$52</definedName>
    <definedName name="Z_A2494C54_8D9D_4A05_9F27_C858173D9692_.wvu.PrintArea" localSheetId="16" hidden="1">'Sch 415-p52-53'!$A$1:$T$67</definedName>
    <definedName name="Z_A2494C54_8D9D_4A05_9F27_C858173D9692_.wvu.PrintArea" localSheetId="18" hidden="1">'Sch 450-p55'!$A$1:$H$70</definedName>
    <definedName name="Z_A2494C54_8D9D_4A05_9F27_C858173D9692_.wvu.Rows" localSheetId="0" hidden="1">'Sch 200-p5 '!$5:$5</definedName>
    <definedName name="Z_B1B2D874_36F7_4A51_91A3_0B03D16C5B39_.wvu.Cols" localSheetId="15" hidden="1">'p49'!$I:$I</definedName>
    <definedName name="Z_B1B2D874_36F7_4A51_91A3_0B03D16C5B39_.wvu.Cols" localSheetId="6" hidden="1">'Sch 240-p21'!$P:$P</definedName>
    <definedName name="Z_B1B2D874_36F7_4A51_91A3_0B03D16C5B39_.wvu.Cols" localSheetId="7" hidden="1">'Sch 240-p22'!$P:$P</definedName>
    <definedName name="Z_B1B2D874_36F7_4A51_91A3_0B03D16C5B39_.wvu.PrintArea" localSheetId="1" hidden="1">'09-Sch 200-p6 '!$A$1:$J$64</definedName>
    <definedName name="Z_B1B2D874_36F7_4A51_91A3_0B03D16C5B39_.wvu.PrintArea" localSheetId="14" hidden="1">'p41-47'!$A$1:$N$325</definedName>
    <definedName name="Z_B1B2D874_36F7_4A51_91A3_0B03D16C5B39_.wvu.PrintArea" localSheetId="15" hidden="1">'p49'!$A$1:$O$52</definedName>
    <definedName name="Z_B1B2D874_36F7_4A51_91A3_0B03D16C5B39_.wvu.PrintArea" localSheetId="0" hidden="1">'Sch 200-p5 '!$A$1:$J$59</definedName>
    <definedName name="Z_B1B2D874_36F7_4A51_91A3_0B03D16C5B39_.wvu.PrintArea" localSheetId="2" hidden="1">'Sch 210-p16'!$A$1:$M$68</definedName>
    <definedName name="Z_B1B2D874_36F7_4A51_91A3_0B03D16C5B39_.wvu.PrintArea" localSheetId="3" hidden="1">'Sch 210-p17'!$A$1:$J$72</definedName>
    <definedName name="Z_B1B2D874_36F7_4A51_91A3_0B03D16C5B39_.wvu.PrintArea" localSheetId="5" hidden="1">'Sch 220'!$A$1:$P$68</definedName>
    <definedName name="Z_B1B2D874_36F7_4A51_91A3_0B03D16C5B39_.wvu.PrintArea" localSheetId="6" hidden="1">'Sch 240-p21'!$A$1:$K$70</definedName>
    <definedName name="Z_B1B2D874_36F7_4A51_91A3_0B03D16C5B39_.wvu.PrintArea" localSheetId="7" hidden="1">'Sch 240-p22'!$A$1:$K$66</definedName>
    <definedName name="Z_B1B2D874_36F7_4A51_91A3_0B03D16C5B39_.wvu.PrintArea" localSheetId="8" hidden="1">'Sch 245-p23'!$A$1:$M$63</definedName>
    <definedName name="Z_B1B2D874_36F7_4A51_91A3_0B03D16C5B39_.wvu.PrintArea" localSheetId="12" hidden="1">'Sch 310 and 310A-p29'!$A$1:$K$65</definedName>
    <definedName name="Z_B1B2D874_36F7_4A51_91A3_0B03D16C5B39_.wvu.PrintArea" localSheetId="13" hidden="1">'Sch 310 and 310A-p30'!$A$1:$Q$52</definedName>
    <definedName name="Z_B1B2D874_36F7_4A51_91A3_0B03D16C5B39_.wvu.PrintArea" localSheetId="16" hidden="1">'Sch 415-p52-53'!$A$1:$T$67</definedName>
    <definedName name="Z_B1B2D874_36F7_4A51_91A3_0B03D16C5B39_.wvu.PrintArea" localSheetId="18" hidden="1">'Sch 450-p55'!$A$1:$H$70</definedName>
    <definedName name="Z_B1B2D874_36F7_4A51_91A3_0B03D16C5B39_.wvu.Rows" localSheetId="0" hidden="1">'Sch 200-p5 '!$5:$5</definedName>
    <definedName name="Z_BD2992A8_0B6E_4822_8FD2_4601D1328A70_.wvu.Cols" localSheetId="15" hidden="1">'p49'!$I:$I</definedName>
    <definedName name="Z_BD2992A8_0B6E_4822_8FD2_4601D1328A70_.wvu.Cols" localSheetId="6" hidden="1">'Sch 240-p21'!$P:$P</definedName>
    <definedName name="Z_BD2992A8_0B6E_4822_8FD2_4601D1328A70_.wvu.Cols" localSheetId="7" hidden="1">'Sch 240-p22'!$P:$P</definedName>
    <definedName name="Z_BD2992A8_0B6E_4822_8FD2_4601D1328A70_.wvu.PrintArea" localSheetId="1" hidden="1">'09-Sch 200-p6 '!$A$1:$J$64</definedName>
    <definedName name="Z_BD2992A8_0B6E_4822_8FD2_4601D1328A70_.wvu.PrintArea" localSheetId="14" hidden="1">'p41-47'!$A$1:$N$325</definedName>
    <definedName name="Z_BD2992A8_0B6E_4822_8FD2_4601D1328A70_.wvu.PrintArea" localSheetId="15" hidden="1">'p49'!$A$1:$O$52</definedName>
    <definedName name="Z_BD2992A8_0B6E_4822_8FD2_4601D1328A70_.wvu.PrintArea" localSheetId="0" hidden="1">'Sch 200-p5 '!$A$1:$J$59</definedName>
    <definedName name="Z_BD2992A8_0B6E_4822_8FD2_4601D1328A70_.wvu.PrintArea" localSheetId="2" hidden="1">'Sch 210-p16'!$A$1:$M$68</definedName>
    <definedName name="Z_BD2992A8_0B6E_4822_8FD2_4601D1328A70_.wvu.PrintArea" localSheetId="3" hidden="1">'Sch 210-p17'!$A$1:$J$72</definedName>
    <definedName name="Z_BD2992A8_0B6E_4822_8FD2_4601D1328A70_.wvu.PrintArea" localSheetId="5" hidden="1">'Sch 220'!$A$1:$P$68</definedName>
    <definedName name="Z_BD2992A8_0B6E_4822_8FD2_4601D1328A70_.wvu.PrintArea" localSheetId="6" hidden="1">'Sch 240-p21'!$A$1:$K$70</definedName>
    <definedName name="Z_BD2992A8_0B6E_4822_8FD2_4601D1328A70_.wvu.PrintArea" localSheetId="7" hidden="1">'Sch 240-p22'!$A$1:$K$66</definedName>
    <definedName name="Z_BD2992A8_0B6E_4822_8FD2_4601D1328A70_.wvu.PrintArea" localSheetId="8" hidden="1">'Sch 245-p23'!$A$1:$M$63</definedName>
    <definedName name="Z_BD2992A8_0B6E_4822_8FD2_4601D1328A70_.wvu.PrintArea" localSheetId="12" hidden="1">'Sch 310 and 310A-p29'!$A$1:$K$65</definedName>
    <definedName name="Z_BD2992A8_0B6E_4822_8FD2_4601D1328A70_.wvu.PrintArea" localSheetId="13" hidden="1">'Sch 310 and 310A-p30'!$A$1:$Q$52</definedName>
    <definedName name="Z_BD2992A8_0B6E_4822_8FD2_4601D1328A70_.wvu.PrintArea" localSheetId="16" hidden="1">'Sch 415-p52-53'!$A$1:$T$67</definedName>
    <definedName name="Z_BD2992A8_0B6E_4822_8FD2_4601D1328A70_.wvu.PrintArea" localSheetId="18" hidden="1">'Sch 450-p55'!$A$1:$H$70</definedName>
    <definedName name="Z_BD2992A8_0B6E_4822_8FD2_4601D1328A70_.wvu.Rows" localSheetId="0" hidden="1">'Sch 200-p5 '!$5:$5</definedName>
    <definedName name="Z_D099E5BD_69C3_4A36_A01A_AB9127CD02AF_.wvu.Cols" localSheetId="15" hidden="1">'p49'!$I:$I</definedName>
    <definedName name="Z_D099E5BD_69C3_4A36_A01A_AB9127CD02AF_.wvu.Cols" localSheetId="6" hidden="1">'Sch 240-p21'!$P:$P</definedName>
    <definedName name="Z_D099E5BD_69C3_4A36_A01A_AB9127CD02AF_.wvu.Cols" localSheetId="7" hidden="1">'Sch 240-p22'!$P:$P</definedName>
    <definedName name="Z_D099E5BD_69C3_4A36_A01A_AB9127CD02AF_.wvu.PrintArea" localSheetId="1" hidden="1">'09-Sch 200-p6 '!$A$1:$J$64</definedName>
    <definedName name="Z_D099E5BD_69C3_4A36_A01A_AB9127CD02AF_.wvu.PrintArea" localSheetId="14" hidden="1">'p41-47'!$A$1:$N$325</definedName>
    <definedName name="Z_D099E5BD_69C3_4A36_A01A_AB9127CD02AF_.wvu.PrintArea" localSheetId="15" hidden="1">'p49'!$A$1:$O$52</definedName>
    <definedName name="Z_D099E5BD_69C3_4A36_A01A_AB9127CD02AF_.wvu.PrintArea" localSheetId="0" hidden="1">'Sch 200-p5 '!$A$1:$J$59</definedName>
    <definedName name="Z_D099E5BD_69C3_4A36_A01A_AB9127CD02AF_.wvu.PrintArea" localSheetId="2" hidden="1">'Sch 210-p16'!$A$1:$M$68</definedName>
    <definedName name="Z_D099E5BD_69C3_4A36_A01A_AB9127CD02AF_.wvu.PrintArea" localSheetId="3" hidden="1">'Sch 210-p17'!$A$1:$J$72</definedName>
    <definedName name="Z_D099E5BD_69C3_4A36_A01A_AB9127CD02AF_.wvu.PrintArea" localSheetId="5" hidden="1">'Sch 220'!$A$1:$P$68</definedName>
    <definedName name="Z_D099E5BD_69C3_4A36_A01A_AB9127CD02AF_.wvu.PrintArea" localSheetId="6" hidden="1">'Sch 240-p21'!$A$1:$K$70</definedName>
    <definedName name="Z_D099E5BD_69C3_4A36_A01A_AB9127CD02AF_.wvu.PrintArea" localSheetId="7" hidden="1">'Sch 240-p22'!$A$1:$K$66</definedName>
    <definedName name="Z_D099E5BD_69C3_4A36_A01A_AB9127CD02AF_.wvu.PrintArea" localSheetId="8" hidden="1">'Sch 245-p23'!$A$1:$M$63</definedName>
    <definedName name="Z_D099E5BD_69C3_4A36_A01A_AB9127CD02AF_.wvu.PrintArea" localSheetId="12" hidden="1">'Sch 310 and 310A-p29'!$A$1:$K$65</definedName>
    <definedName name="Z_D099E5BD_69C3_4A36_A01A_AB9127CD02AF_.wvu.PrintArea" localSheetId="13" hidden="1">'Sch 310 and 310A-p30'!$A$1:$Q$52</definedName>
    <definedName name="Z_D099E5BD_69C3_4A36_A01A_AB9127CD02AF_.wvu.PrintArea" localSheetId="16" hidden="1">'Sch 415-p52-53'!$A$1:$T$67</definedName>
    <definedName name="Z_D099E5BD_69C3_4A36_A01A_AB9127CD02AF_.wvu.PrintArea" localSheetId="18" hidden="1">'Sch 450-p55'!$A$1:$H$70</definedName>
    <definedName name="Z_D099E5BD_69C3_4A36_A01A_AB9127CD02AF_.wvu.Rows" localSheetId="0" hidden="1">'Sch 200-p5 '!$5:$5</definedName>
    <definedName name="Z_DB71B86F_317D_4AD6_8462_223811F201EC_.wvu.Cols" localSheetId="15" hidden="1">'p49'!$I:$I</definedName>
    <definedName name="Z_DB71B86F_317D_4AD6_8462_223811F201EC_.wvu.Cols" localSheetId="6" hidden="1">'Sch 240-p21'!$P:$P</definedName>
    <definedName name="Z_DB71B86F_317D_4AD6_8462_223811F201EC_.wvu.Cols" localSheetId="7" hidden="1">'Sch 240-p22'!$P:$P</definedName>
    <definedName name="Z_DB71B86F_317D_4AD6_8462_223811F201EC_.wvu.PrintArea" localSheetId="1" hidden="1">'09-Sch 200-p6 '!$A$1:$J$64</definedName>
    <definedName name="Z_DB71B86F_317D_4AD6_8462_223811F201EC_.wvu.PrintArea" localSheetId="14" hidden="1">'p41-47'!$A$1:$N$325</definedName>
    <definedName name="Z_DB71B86F_317D_4AD6_8462_223811F201EC_.wvu.PrintArea" localSheetId="15" hidden="1">'p49'!$A$1:$O$52</definedName>
    <definedName name="Z_DB71B86F_317D_4AD6_8462_223811F201EC_.wvu.PrintArea" localSheetId="0" hidden="1">'Sch 200-p5 '!$A$1:$J$59</definedName>
    <definedName name="Z_DB71B86F_317D_4AD6_8462_223811F201EC_.wvu.PrintArea" localSheetId="2" hidden="1">'Sch 210-p16'!$A$1:$M$68</definedName>
    <definedName name="Z_DB71B86F_317D_4AD6_8462_223811F201EC_.wvu.PrintArea" localSheetId="3" hidden="1">'Sch 210-p17'!$A$1:$J$72</definedName>
    <definedName name="Z_DB71B86F_317D_4AD6_8462_223811F201EC_.wvu.PrintArea" localSheetId="5" hidden="1">'Sch 220'!$A$1:$P$68</definedName>
    <definedName name="Z_DB71B86F_317D_4AD6_8462_223811F201EC_.wvu.PrintArea" localSheetId="6" hidden="1">'Sch 240-p21'!$A$1:$K$70</definedName>
    <definedName name="Z_DB71B86F_317D_4AD6_8462_223811F201EC_.wvu.PrintArea" localSheetId="7" hidden="1">'Sch 240-p22'!$A$1:$K$66</definedName>
    <definedName name="Z_DB71B86F_317D_4AD6_8462_223811F201EC_.wvu.PrintArea" localSheetId="8" hidden="1">'Sch 245-p23'!$A$1:$M$63</definedName>
    <definedName name="Z_DB71B86F_317D_4AD6_8462_223811F201EC_.wvu.PrintArea" localSheetId="12" hidden="1">'Sch 310 and 310A-p29'!$A$1:$K$65</definedName>
    <definedName name="Z_DB71B86F_317D_4AD6_8462_223811F201EC_.wvu.PrintArea" localSheetId="13" hidden="1">'Sch 310 and 310A-p30'!$A$1:$Q$52</definedName>
    <definedName name="Z_DB71B86F_317D_4AD6_8462_223811F201EC_.wvu.PrintArea" localSheetId="16" hidden="1">'Sch 415-p52-53'!$A$1:$T$67</definedName>
    <definedName name="Z_DB71B86F_317D_4AD6_8462_223811F201EC_.wvu.PrintArea" localSheetId="18" hidden="1">'Sch 450-p55'!$A$1:$H$70</definedName>
    <definedName name="Z_DB71B86F_317D_4AD6_8462_223811F201EC_.wvu.Rows" localSheetId="0" hidden="1">'Sch 200-p5 '!$5:$5</definedName>
    <definedName name="Z_DC2F833C_E952_4F6A_AFD3_F16D8619A19E_.wvu.Cols" localSheetId="15" hidden="1">'p49'!$I:$I</definedName>
    <definedName name="Z_DC2F833C_E952_4F6A_AFD3_F16D8619A19E_.wvu.Cols" localSheetId="6" hidden="1">'Sch 240-p21'!$P:$P</definedName>
    <definedName name="Z_DC2F833C_E952_4F6A_AFD3_F16D8619A19E_.wvu.Cols" localSheetId="7" hidden="1">'Sch 240-p22'!$P:$P</definedName>
    <definedName name="Z_DC2F833C_E952_4F6A_AFD3_F16D8619A19E_.wvu.PrintArea" localSheetId="1" hidden="1">'09-Sch 200-p6 '!$A$1:$J$64</definedName>
    <definedName name="Z_DC2F833C_E952_4F6A_AFD3_F16D8619A19E_.wvu.PrintArea" localSheetId="14" hidden="1">'p41-47'!$A$1:$N$325</definedName>
    <definedName name="Z_DC2F833C_E952_4F6A_AFD3_F16D8619A19E_.wvu.PrintArea" localSheetId="15" hidden="1">'p49'!$A$1:$O$52</definedName>
    <definedName name="Z_DC2F833C_E952_4F6A_AFD3_F16D8619A19E_.wvu.PrintArea" localSheetId="0" hidden="1">'Sch 200-p5 '!$A$1:$J$59</definedName>
    <definedName name="Z_DC2F833C_E952_4F6A_AFD3_F16D8619A19E_.wvu.PrintArea" localSheetId="2" hidden="1">'Sch 210-p16'!$A$1:$M$68</definedName>
    <definedName name="Z_DC2F833C_E952_4F6A_AFD3_F16D8619A19E_.wvu.PrintArea" localSheetId="3" hidden="1">'Sch 210-p17'!$A$1:$J$72</definedName>
    <definedName name="Z_DC2F833C_E952_4F6A_AFD3_F16D8619A19E_.wvu.PrintArea" localSheetId="5" hidden="1">'Sch 220'!$A$1:$P$68</definedName>
    <definedName name="Z_DC2F833C_E952_4F6A_AFD3_F16D8619A19E_.wvu.PrintArea" localSheetId="6" hidden="1">'Sch 240-p21'!$A$1:$K$70</definedName>
    <definedName name="Z_DC2F833C_E952_4F6A_AFD3_F16D8619A19E_.wvu.PrintArea" localSheetId="7" hidden="1">'Sch 240-p22'!$A$1:$K$66</definedName>
    <definedName name="Z_DC2F833C_E952_4F6A_AFD3_F16D8619A19E_.wvu.PrintArea" localSheetId="8" hidden="1">'Sch 245-p23'!$A$1:$M$63</definedName>
    <definedName name="Z_DC2F833C_E952_4F6A_AFD3_F16D8619A19E_.wvu.PrintArea" localSheetId="12" hidden="1">'Sch 310 and 310A-p29'!$A$1:$K$65</definedName>
    <definedName name="Z_DC2F833C_E952_4F6A_AFD3_F16D8619A19E_.wvu.PrintArea" localSheetId="13" hidden="1">'Sch 310 and 310A-p30'!$A$1:$Q$52</definedName>
    <definedName name="Z_DC2F833C_E952_4F6A_AFD3_F16D8619A19E_.wvu.PrintArea" localSheetId="16" hidden="1">'Sch 415-p52-53'!$A$1:$T$67</definedName>
    <definedName name="Z_DC2F833C_E952_4F6A_AFD3_F16D8619A19E_.wvu.PrintArea" localSheetId="18" hidden="1">'Sch 450-p55'!$A$1:$H$70</definedName>
    <definedName name="Z_DC2F833C_E952_4F6A_AFD3_F16D8619A19E_.wvu.Rows" localSheetId="0" hidden="1">'Sch 200-p5 '!$5:$5</definedName>
    <definedName name="Z_F228F194_B0FE_4A91_A927_06A4E89703F0_.wvu.Cols" localSheetId="15" hidden="1">'p49'!$I:$I</definedName>
    <definedName name="Z_F228F194_B0FE_4A91_A927_06A4E89703F0_.wvu.PrintArea" localSheetId="1" hidden="1">'09-Sch 200-p6 '!$A$1:$J$64</definedName>
    <definedName name="Z_F228F194_B0FE_4A91_A927_06A4E89703F0_.wvu.PrintArea" localSheetId="14" hidden="1">'p41-47'!$A$1:$N$325</definedName>
    <definedName name="Z_F228F194_B0FE_4A91_A927_06A4E89703F0_.wvu.PrintArea" localSheetId="15" hidden="1">'p49'!$A$1:$O$52</definedName>
    <definedName name="Z_F228F194_B0FE_4A91_A927_06A4E89703F0_.wvu.PrintArea" localSheetId="0" hidden="1">'Sch 200-p5 '!$A$1:$J$59</definedName>
    <definedName name="Z_F228F194_B0FE_4A91_A927_06A4E89703F0_.wvu.PrintArea" localSheetId="2" hidden="1">'Sch 210-p16'!$A$1:$M$68</definedName>
    <definedName name="Z_F228F194_B0FE_4A91_A927_06A4E89703F0_.wvu.PrintArea" localSheetId="3" hidden="1">'Sch 210-p17'!$A$1:$J$72</definedName>
    <definedName name="Z_F228F194_B0FE_4A91_A927_06A4E89703F0_.wvu.PrintArea" localSheetId="5" hidden="1">'Sch 220'!$A$1:$P$68</definedName>
    <definedName name="Z_F228F194_B0FE_4A91_A927_06A4E89703F0_.wvu.PrintArea" localSheetId="6" hidden="1">'Sch 240-p21'!$A$1:$K$70</definedName>
    <definedName name="Z_F228F194_B0FE_4A91_A927_06A4E89703F0_.wvu.PrintArea" localSheetId="7" hidden="1">'Sch 240-p22'!$A$1:$K$66</definedName>
    <definedName name="Z_F228F194_B0FE_4A91_A927_06A4E89703F0_.wvu.PrintArea" localSheetId="8" hidden="1">'Sch 245-p23'!$A$1:$M$63</definedName>
    <definedName name="Z_F228F194_B0FE_4A91_A927_06A4E89703F0_.wvu.PrintArea" localSheetId="12" hidden="1">'Sch 310 and 310A-p29'!$A$1:$K$65</definedName>
    <definedName name="Z_F228F194_B0FE_4A91_A927_06A4E89703F0_.wvu.PrintArea" localSheetId="13" hidden="1">'Sch 310 and 310A-p30'!$A$1:$Q$52</definedName>
    <definedName name="Z_F228F194_B0FE_4A91_A927_06A4E89703F0_.wvu.PrintArea" localSheetId="16" hidden="1">'Sch 415-p52-53'!$A$1:$T$67</definedName>
    <definedName name="Z_F228F194_B0FE_4A91_A927_06A4E89703F0_.wvu.PrintArea" localSheetId="18" hidden="1">'Sch 450-p55'!$A$1:$H$70</definedName>
    <definedName name="Z_F228F194_B0FE_4A91_A927_06A4E89703F0_.wvu.Rows" localSheetId="0" hidden="1">'Sch 200-p5 '!$5:$5</definedName>
    <definedName name="Z_F56BCD39_3910_4701_BCCF_245589B07D98_.wvu.Cols" localSheetId="15" hidden="1">'p49'!$I:$I</definedName>
    <definedName name="Z_F56BCD39_3910_4701_BCCF_245589B07D98_.wvu.PrintArea" localSheetId="1" hidden="1">'09-Sch 200-p6 '!$A$1:$J$64</definedName>
    <definedName name="Z_F56BCD39_3910_4701_BCCF_245589B07D98_.wvu.PrintArea" localSheetId="14" hidden="1">'p41-47'!$A$1:$N$325</definedName>
    <definedName name="Z_F56BCD39_3910_4701_BCCF_245589B07D98_.wvu.PrintArea" localSheetId="15" hidden="1">'p49'!$A$1:$O$52</definedName>
    <definedName name="Z_F56BCD39_3910_4701_BCCF_245589B07D98_.wvu.PrintArea" localSheetId="0" hidden="1">'Sch 200-p5 '!$A$1:$J$59</definedName>
    <definedName name="Z_F56BCD39_3910_4701_BCCF_245589B07D98_.wvu.PrintArea" localSheetId="2" hidden="1">'Sch 210-p16'!$A$1:$M$68</definedName>
    <definedName name="Z_F56BCD39_3910_4701_BCCF_245589B07D98_.wvu.PrintArea" localSheetId="3" hidden="1">'Sch 210-p17'!$A$1:$J$72</definedName>
    <definedName name="Z_F56BCD39_3910_4701_BCCF_245589B07D98_.wvu.PrintArea" localSheetId="5" hidden="1">'Sch 220'!$A$1:$P$68</definedName>
    <definedName name="Z_F56BCD39_3910_4701_BCCF_245589B07D98_.wvu.PrintArea" localSheetId="6" hidden="1">'Sch 240-p21'!$A$1:$K$70</definedName>
    <definedName name="Z_F56BCD39_3910_4701_BCCF_245589B07D98_.wvu.PrintArea" localSheetId="7" hidden="1">'Sch 240-p22'!$A$1:$K$66</definedName>
    <definedName name="Z_F56BCD39_3910_4701_BCCF_245589B07D98_.wvu.PrintArea" localSheetId="8" hidden="1">'Sch 245-p23'!$A$1:$M$63</definedName>
    <definedName name="Z_F56BCD39_3910_4701_BCCF_245589B07D98_.wvu.PrintArea" localSheetId="12" hidden="1">'Sch 310 and 310A-p29'!$A$1:$K$65</definedName>
    <definedName name="Z_F56BCD39_3910_4701_BCCF_245589B07D98_.wvu.PrintArea" localSheetId="13" hidden="1">'Sch 310 and 310A-p30'!$A$1:$Q$52</definedName>
    <definedName name="Z_F56BCD39_3910_4701_BCCF_245589B07D98_.wvu.PrintArea" localSheetId="16" hidden="1">'Sch 415-p52-53'!$A$1:$T$67</definedName>
    <definedName name="Z_F56BCD39_3910_4701_BCCF_245589B07D98_.wvu.PrintArea" localSheetId="18" hidden="1">'Sch 450-p55'!$A$1:$H$70</definedName>
    <definedName name="Z_F56BCD39_3910_4701_BCCF_245589B07D98_.wvu.Rows" localSheetId="0" hidden="1">'Sch 200-p5 '!$5:$5</definedName>
    <definedName name="Z_FB19BFAA_60BA_4CC2_92E5_E4C141AE804E_.wvu.Cols" localSheetId="15" hidden="1">'p49'!$I:$I</definedName>
    <definedName name="Z_FB19BFAA_60BA_4CC2_92E5_E4C141AE804E_.wvu.PrintArea" localSheetId="1" hidden="1">'09-Sch 200-p6 '!$A$1:$J$64</definedName>
    <definedName name="Z_FB19BFAA_60BA_4CC2_92E5_E4C141AE804E_.wvu.PrintArea" localSheetId="14" hidden="1">'p41-47'!$A$1:$N$325</definedName>
    <definedName name="Z_FB19BFAA_60BA_4CC2_92E5_E4C141AE804E_.wvu.PrintArea" localSheetId="15" hidden="1">'p49'!$A$1:$O$52</definedName>
    <definedName name="Z_FB19BFAA_60BA_4CC2_92E5_E4C141AE804E_.wvu.PrintArea" localSheetId="0" hidden="1">'Sch 200-p5 '!$A$1:$J$59</definedName>
    <definedName name="Z_FB19BFAA_60BA_4CC2_92E5_E4C141AE804E_.wvu.PrintArea" localSheetId="2" hidden="1">'Sch 210-p16'!$A$1:$M$68</definedName>
    <definedName name="Z_FB19BFAA_60BA_4CC2_92E5_E4C141AE804E_.wvu.PrintArea" localSheetId="3" hidden="1">'Sch 210-p17'!$A$1:$J$72</definedName>
    <definedName name="Z_FB19BFAA_60BA_4CC2_92E5_E4C141AE804E_.wvu.PrintArea" localSheetId="5" hidden="1">'Sch 220'!$A$1:$P$68</definedName>
    <definedName name="Z_FB19BFAA_60BA_4CC2_92E5_E4C141AE804E_.wvu.PrintArea" localSheetId="6" hidden="1">'Sch 240-p21'!$A$1:$K$70</definedName>
    <definedName name="Z_FB19BFAA_60BA_4CC2_92E5_E4C141AE804E_.wvu.PrintArea" localSheetId="7" hidden="1">'Sch 240-p22'!$A$1:$K$66</definedName>
    <definedName name="Z_FB19BFAA_60BA_4CC2_92E5_E4C141AE804E_.wvu.PrintArea" localSheetId="8" hidden="1">'Sch 245-p23'!$A$1:$M$63</definedName>
    <definedName name="Z_FB19BFAA_60BA_4CC2_92E5_E4C141AE804E_.wvu.PrintArea" localSheetId="12" hidden="1">'Sch 310 and 310A-p29'!$A$1:$K$65</definedName>
    <definedName name="Z_FB19BFAA_60BA_4CC2_92E5_E4C141AE804E_.wvu.PrintArea" localSheetId="13" hidden="1">'Sch 310 and 310A-p30'!$A$1:$Q$52</definedName>
    <definedName name="Z_FB19BFAA_60BA_4CC2_92E5_E4C141AE804E_.wvu.PrintArea" localSheetId="16" hidden="1">'Sch 415-p52-53'!$A$1:$T$67</definedName>
    <definedName name="Z_FB19BFAA_60BA_4CC2_92E5_E4C141AE804E_.wvu.PrintArea" localSheetId="18" hidden="1">'Sch 450-p55'!$A$1:$H$70</definedName>
    <definedName name="Z_FB19BFAA_60BA_4CC2_92E5_E4C141AE804E_.wvu.Rows" localSheetId="0" hidden="1">'Sch 200-p5 '!$5:$5</definedName>
    <definedName name="Z_FB280501_19AF_4ABE_91A9_026A574F2BAA_.wvu.Cols" localSheetId="15" hidden="1">'p49'!$I:$I</definedName>
    <definedName name="Z_FB280501_19AF_4ABE_91A9_026A574F2BAA_.wvu.Cols" localSheetId="6" hidden="1">'Sch 240-p21'!$P:$P</definedName>
    <definedName name="Z_FB280501_19AF_4ABE_91A9_026A574F2BAA_.wvu.Cols" localSheetId="7" hidden="1">'Sch 240-p22'!$P:$P</definedName>
    <definedName name="Z_FB280501_19AF_4ABE_91A9_026A574F2BAA_.wvu.PrintArea" localSheetId="1" hidden="1">'09-Sch 200-p6 '!$A$1:$J$64</definedName>
    <definedName name="Z_FB280501_19AF_4ABE_91A9_026A574F2BAA_.wvu.PrintArea" localSheetId="14" hidden="1">'p41-47'!$A$1:$N$325</definedName>
    <definedName name="Z_FB280501_19AF_4ABE_91A9_026A574F2BAA_.wvu.PrintArea" localSheetId="15" hidden="1">'p49'!$A$1:$O$52</definedName>
    <definedName name="Z_FB280501_19AF_4ABE_91A9_026A574F2BAA_.wvu.PrintArea" localSheetId="0" hidden="1">'Sch 200-p5 '!$A$1:$J$59</definedName>
    <definedName name="Z_FB280501_19AF_4ABE_91A9_026A574F2BAA_.wvu.PrintArea" localSheetId="2" hidden="1">'Sch 210-p16'!$A$1:$M$68</definedName>
    <definedName name="Z_FB280501_19AF_4ABE_91A9_026A574F2BAA_.wvu.PrintArea" localSheetId="3" hidden="1">'Sch 210-p17'!$A$1:$J$72</definedName>
    <definedName name="Z_FB280501_19AF_4ABE_91A9_026A574F2BAA_.wvu.PrintArea" localSheetId="5" hidden="1">'Sch 220'!$A$1:$P$68</definedName>
    <definedName name="Z_FB280501_19AF_4ABE_91A9_026A574F2BAA_.wvu.PrintArea" localSheetId="6" hidden="1">'Sch 240-p21'!$A$1:$K$70</definedName>
    <definedName name="Z_FB280501_19AF_4ABE_91A9_026A574F2BAA_.wvu.PrintArea" localSheetId="7" hidden="1">'Sch 240-p22'!$A$1:$K$66</definedName>
    <definedName name="Z_FB280501_19AF_4ABE_91A9_026A574F2BAA_.wvu.PrintArea" localSheetId="8" hidden="1">'Sch 245-p23'!$A$1:$M$63</definedName>
    <definedName name="Z_FB280501_19AF_4ABE_91A9_026A574F2BAA_.wvu.PrintArea" localSheetId="12" hidden="1">'Sch 310 and 310A-p29'!$A$1:$K$65</definedName>
    <definedName name="Z_FB280501_19AF_4ABE_91A9_026A574F2BAA_.wvu.PrintArea" localSheetId="13" hidden="1">'Sch 310 and 310A-p30'!$A$1:$Q$52</definedName>
    <definedName name="Z_FB280501_19AF_4ABE_91A9_026A574F2BAA_.wvu.PrintArea" localSheetId="16" hidden="1">'Sch 415-p52-53'!$A$1:$T$67</definedName>
    <definedName name="Z_FB280501_19AF_4ABE_91A9_026A574F2BAA_.wvu.PrintArea" localSheetId="18" hidden="1">'Sch 450-p55'!$A$1:$H$70</definedName>
    <definedName name="Z_FB280501_19AF_4ABE_91A9_026A574F2BAA_.wvu.Rows" localSheetId="0" hidden="1">'Sch 200-p5 '!$5:$5</definedName>
    <definedName name="Z_FF7CE3F6_64D4_4414_9A0A_27EA1DA5FCEA_.wvu.Cols" localSheetId="15" hidden="1">'p49'!$I:$I</definedName>
    <definedName name="Z_FF7CE3F6_64D4_4414_9A0A_27EA1DA5FCEA_.wvu.Cols" localSheetId="6" hidden="1">'Sch 240-p21'!$P:$P</definedName>
    <definedName name="Z_FF7CE3F6_64D4_4414_9A0A_27EA1DA5FCEA_.wvu.Cols" localSheetId="7" hidden="1">'Sch 240-p22'!$P:$P</definedName>
    <definedName name="Z_FF7CE3F6_64D4_4414_9A0A_27EA1DA5FCEA_.wvu.PrintArea" localSheetId="1" hidden="1">'09-Sch 200-p6 '!$A$1:$J$64</definedName>
    <definedName name="Z_FF7CE3F6_64D4_4414_9A0A_27EA1DA5FCEA_.wvu.PrintArea" localSheetId="14" hidden="1">'p41-47'!$A$1:$N$325</definedName>
    <definedName name="Z_FF7CE3F6_64D4_4414_9A0A_27EA1DA5FCEA_.wvu.PrintArea" localSheetId="15" hidden="1">'p49'!$A$1:$O$52</definedName>
    <definedName name="Z_FF7CE3F6_64D4_4414_9A0A_27EA1DA5FCEA_.wvu.PrintArea" localSheetId="0" hidden="1">'Sch 200-p5 '!$A$1:$J$59</definedName>
    <definedName name="Z_FF7CE3F6_64D4_4414_9A0A_27EA1DA5FCEA_.wvu.PrintArea" localSheetId="2" hidden="1">'Sch 210-p16'!$A$1:$M$68</definedName>
    <definedName name="Z_FF7CE3F6_64D4_4414_9A0A_27EA1DA5FCEA_.wvu.PrintArea" localSheetId="3" hidden="1">'Sch 210-p17'!$A$1:$J$72</definedName>
    <definedName name="Z_FF7CE3F6_64D4_4414_9A0A_27EA1DA5FCEA_.wvu.PrintArea" localSheetId="5" hidden="1">'Sch 220'!$A$1:$P$68</definedName>
    <definedName name="Z_FF7CE3F6_64D4_4414_9A0A_27EA1DA5FCEA_.wvu.PrintArea" localSheetId="6" hidden="1">'Sch 240-p21'!$A$1:$K$70</definedName>
    <definedName name="Z_FF7CE3F6_64D4_4414_9A0A_27EA1DA5FCEA_.wvu.PrintArea" localSheetId="7" hidden="1">'Sch 240-p22'!$A$1:$K$66</definedName>
    <definedName name="Z_FF7CE3F6_64D4_4414_9A0A_27EA1DA5FCEA_.wvu.PrintArea" localSheetId="8" hidden="1">'Sch 245-p23'!$A$1:$M$63</definedName>
    <definedName name="Z_FF7CE3F6_64D4_4414_9A0A_27EA1DA5FCEA_.wvu.PrintArea" localSheetId="12" hidden="1">'Sch 310 and 310A-p29'!$A$1:$K$65</definedName>
    <definedName name="Z_FF7CE3F6_64D4_4414_9A0A_27EA1DA5FCEA_.wvu.PrintArea" localSheetId="13" hidden="1">'Sch 310 and 310A-p30'!$A$1:$Q$52</definedName>
    <definedName name="Z_FF7CE3F6_64D4_4414_9A0A_27EA1DA5FCEA_.wvu.PrintArea" localSheetId="16" hidden="1">'Sch 415-p52-53'!$A$1:$T$67</definedName>
    <definedName name="Z_FF7CE3F6_64D4_4414_9A0A_27EA1DA5FCEA_.wvu.PrintArea" localSheetId="18" hidden="1">'Sch 450-p55'!$A$1:$H$70</definedName>
    <definedName name="Z_FF7CE3F6_64D4_4414_9A0A_27EA1DA5FCEA_.wvu.Rows" localSheetId="0" hidden="1">'Sch 200-p5 '!$5:$5</definedName>
  </definedNames>
  <calcPr calcId="152511"/>
  <customWorkbookViews>
    <customWorkbookView name="QI7SS - Personal View" guid="{FF7CE3F6-64D4-4414-9A0A-27EA1DA5FCEA}" mergeInterval="0" personalView="1" maximized="1" xWindow="-1928" yWindow="77" windowWidth="1936" windowHeight="1056" tabRatio="868" activeSheetId="44"/>
    <customWorkbookView name="JBH3C - Personal View" guid="{DC2F833C-E952-4F6A-AFD3-F16D8619A19E}" mergeInterval="0" personalView="1" maximized="1" xWindow="1912" yWindow="-8" windowWidth="1936" windowHeight="1056" tabRatio="868" activeSheetId="68"/>
    <customWorkbookView name="i3emp - Personal View" guid="{DB71B86F-317D-4AD6-8462-223811F201EC}" mergeInterval="0" personalView="1" maximized="1" windowWidth="1920" windowHeight="830" tabRatio="868" activeSheetId="39"/>
    <customWorkbookView name="LC6LF - Personal View" guid="{11C83B39-CE16-4BB9-AED1-82A65A48CAAD}" mergeInterval="0" personalView="1" maximized="1" xWindow="-8" yWindow="-8" windowWidth="1936" windowHeight="1056" tabRatio="868" activeSheetId="41"/>
    <customWorkbookView name="uprda - Personal View" guid="{77A0B38E-93E4-4AC7-ACE6-46928E3770F0}" mergeInterval="0" personalView="1" maximized="1" windowWidth="1350" windowHeight="547" tabRatio="868" activeSheetId="47"/>
    <customWorkbookView name="te64v - Personal View" guid="{B1B2D874-36F7-4A51-91A3-0B03D16C5B39}" mergeInterval="0" personalView="1" maximized="1" xWindow="-8" yWindow="-8" windowWidth="1936" windowHeight="1056" tabRatio="868" activeSheetId="10"/>
    <customWorkbookView name="Lauren Martinez - Personal View" guid="{BD2992A8-0B6E-4822-8FD2-4601D1328A70}" mergeInterval="0" personalView="1" maximized="1" xWindow="-8" yWindow="-8" windowWidth="1936" windowHeight="1056" tabRatio="868" activeSheetId="47"/>
    <customWorkbookView name="DUCRR - Personal View" guid="{4E7A3D04-9F51-465C-A42B-3DF9B3E7D5B5}" mergeInterval="0" personalView="1" maximized="1" windowWidth="1680" windowHeight="805" tabRatio="733" activeSheetId="28"/>
    <customWorkbookView name="Krell, Laura L. - Personal View" guid="{0DB5BAD5-393A-4F38-9E8B-709DEA7858B1}" mergeInterval="0" personalView="1" maximized="1" windowWidth="1280" windowHeight="779" tabRatio="733" activeSheetId="24"/>
    <customWorkbookView name="Burgess, Stephen - Personal View" guid="{9188604F-721B-4607-B5A7-F14601E34BB8}" mergeInterval="0" personalView="1" maximized="1" windowWidth="1280" windowHeight="799" tabRatio="733" activeSheetId="34"/>
    <customWorkbookView name="Blankenship, Rose R. - Personal View" guid="{26429A53-B624-4AA6-8C8D-667186B058B8}" mergeInterval="0" personalView="1" maximized="1" windowWidth="1028" windowHeight="447" tabRatio="733" activeSheetId="46"/>
    <customWorkbookView name="Shepperson, Nathan C. - Personal View" guid="{7390B031-6060-4327-BF01-8B9465EDB6D9}" mergeInterval="0" personalView="1" xWindow="393" yWindow="26" windowWidth="1598" windowHeight="740" tabRatio="733" activeSheetId="47"/>
    <customWorkbookView name="xt65z - Personal View" guid="{49D366EC-C851-4932-854D-8EA887B298C5}" mergeInterval="0" personalView="1" maximized="1" windowWidth="1276" windowHeight="799" tabRatio="733" activeSheetId="47"/>
    <customWorkbookView name="a4982 - Personal View" guid="{F228F194-B0FE-4A91-A927-06A4E89703F0}" mergeInterval="0" personalView="1" maximized="1" windowWidth="1680" windowHeight="825" tabRatio="733" activeSheetId="1"/>
    <customWorkbookView name="fa1of - Personal View" guid="{A2494C54-8D9D-4A05-9F27-C858173D9692}" mergeInterval="0" personalView="1" maximized="1" windowWidth="1680" windowHeight="785" tabRatio="733" activeSheetId="1"/>
    <customWorkbookView name="Assad, Lisa M. - Personal View" guid="{74404EEC-CA6A-48B0-B168-B7933282EEB2}" mergeInterval="0" personalView="1" maximized="1" windowWidth="1920" windowHeight="806" tabRatio="733" activeSheetId="70"/>
    <customWorkbookView name="WHRGF - Personal View" guid="{FB19BFAA-60BA-4CC2-92E5-E4C141AE804E}" mergeInterval="0" personalView="1" maximized="1" windowWidth="1920" windowHeight="835" tabRatio="733" activeSheetId="19"/>
    <customWorkbookView name="Rusinko, Lance - Personal View" guid="{F56BCD39-3910-4701-BCCF-245589B07D98}" mergeInterval="0" personalView="1" maximized="1" windowWidth="1280" windowHeight="778" tabRatio="733" activeSheetId="44"/>
    <customWorkbookView name="X2TWS - Personal View" guid="{418B4607-7369-4E2A-893E-78E4A5AA0442}" mergeInterval="0" personalView="1" maximized="1" xWindow="-8" yWindow="-8" windowWidth="1936" windowHeight="1056" tabRatio="868" activeSheetId="76"/>
    <customWorkbookView name="MFQEV - Personal View" guid="{FB280501-19AF-4ABE-91A9-026A574F2BAA}" mergeInterval="0" personalView="1" maximized="1" xWindow="105" yWindow="-8" windowWidth="1823" windowHeight="1096" tabRatio="868" activeSheetId="17"/>
    <customWorkbookView name="H8F5C - Personal View" guid="{24512037-1A2E-4B61-A9D8-6B6EE1FBAC07}" mergeInterval="0" personalView="1" maximized="1" xWindow="1916" yWindow="-4" windowWidth="1928" windowHeight="1048" tabRatio="868" activeSheetId="72"/>
    <customWorkbookView name="KM7LL - Personal View" guid="{997430AA-34EF-430A-83C0-572B50415120}" mergeInterval="0" personalView="1" maximized="1" xWindow="1912" yWindow="-8" windowWidth="1936" windowHeight="1056" tabRatio="868" activeSheetId="28"/>
    <customWorkbookView name="TS4S0 - Personal View" guid="{697F93CE-5800-4A2B-B48E-6915F0D86AE1}" mergeInterval="0" personalView="1" maximized="1" xWindow="1912" yWindow="1" windowWidth="1936" windowHeight="1056" tabRatio="868" activeSheetId="44"/>
    <customWorkbookView name="CUFRR - Personal View" guid="{73D6C540-FA77-496F-80D5-378BCDB5D7D3}" mergeInterval="0" personalView="1" maximized="1" xWindow="1912" yWindow="94" windowWidth="1936" windowHeight="1056" tabRatio="868" activeSheetId="39"/>
    <customWorkbookView name="BIYNR - Personal View" guid="{D099E5BD-69C3-4A36-A01A-AB9127CD02AF}" mergeInterval="0" personalView="1" maximized="1" xWindow="-9" yWindow="-9" windowWidth="1938" windowHeight="1050" tabRatio="868" activeSheetId="15"/>
  </customWorkbookViews>
</workbook>
</file>

<file path=xl/calcChain.xml><?xml version="1.0" encoding="utf-8"?>
<calcChain xmlns="http://schemas.openxmlformats.org/spreadsheetml/2006/main">
  <c r="K49" i="15" l="1"/>
  <c r="K50" i="15" s="1"/>
  <c r="K51" i="15" s="1"/>
  <c r="K52" i="15" s="1"/>
  <c r="K53" i="15" s="1"/>
  <c r="A49" i="15"/>
  <c r="A50" i="15" s="1"/>
  <c r="A51" i="15" s="1"/>
  <c r="A52" i="15" s="1"/>
  <c r="A53" i="15" s="1"/>
  <c r="F16" i="20" l="1"/>
  <c r="I19" i="39" l="1"/>
  <c r="H19" i="39"/>
  <c r="G19" i="39"/>
  <c r="F19" i="39"/>
  <c r="J121" i="39"/>
  <c r="I121" i="39"/>
  <c r="H121" i="39"/>
  <c r="G121" i="39"/>
  <c r="F121" i="39"/>
  <c r="H20" i="20"/>
  <c r="F19" i="20" s="1"/>
  <c r="F20" i="20" s="1"/>
  <c r="H16" i="20"/>
  <c r="F122" i="39" l="1"/>
  <c r="H122" i="39"/>
  <c r="G122" i="39"/>
  <c r="J19" i="39"/>
  <c r="J122" i="39" s="1"/>
  <c r="I122" i="39"/>
  <c r="L19" i="39"/>
  <c r="L121" i="39"/>
  <c r="L122" i="39" l="1"/>
  <c r="A23" i="17" l="1"/>
  <c r="A25" i="17" s="1"/>
  <c r="F21" i="17"/>
  <c r="A26" i="17" l="1"/>
  <c r="F25" i="17"/>
  <c r="F23" i="17"/>
  <c r="A28" i="17" l="1"/>
  <c r="F26" i="17"/>
  <c r="A29" i="17" l="1"/>
  <c r="F28" i="17"/>
  <c r="A31" i="17" l="1"/>
  <c r="F29" i="17"/>
  <c r="A32" i="17" l="1"/>
  <c r="F31" i="17"/>
  <c r="A33" i="17" l="1"/>
  <c r="F32" i="17"/>
  <c r="A34" i="17" l="1"/>
  <c r="F33" i="17"/>
  <c r="A35" i="17" l="1"/>
  <c r="F35" i="17" s="1"/>
  <c r="F34" i="17"/>
  <c r="B48" i="41" l="1"/>
  <c r="N48" i="41" s="1"/>
  <c r="N47" i="41"/>
  <c r="N46" i="41"/>
  <c r="N45" i="41"/>
  <c r="B27" i="41"/>
  <c r="N27" i="41" s="1"/>
  <c r="N26" i="41"/>
  <c r="B49" i="41" l="1"/>
  <c r="B50" i="41" s="1"/>
  <c r="B51" i="41" s="1"/>
  <c r="B28" i="41"/>
  <c r="B29" i="41" s="1"/>
  <c r="N29" i="41" s="1"/>
  <c r="N50" i="41" l="1"/>
  <c r="N49" i="41"/>
  <c r="B30" i="41"/>
  <c r="B31" i="41" s="1"/>
  <c r="N28" i="41"/>
  <c r="N51" i="41"/>
  <c r="B52" i="41"/>
  <c r="N52" i="41" s="1"/>
  <c r="N30" i="41" l="1"/>
  <c r="N31" i="41"/>
  <c r="B32" i="41"/>
  <c r="B33" i="41" l="1"/>
  <c r="N32" i="41"/>
  <c r="N33" i="41" l="1"/>
  <c r="B34" i="41"/>
  <c r="B35" i="41" l="1"/>
  <c r="N34" i="41"/>
  <c r="N35" i="41" l="1"/>
  <c r="B36" i="41"/>
  <c r="B37" i="41" l="1"/>
  <c r="N36" i="41"/>
  <c r="N37" i="41" l="1"/>
  <c r="B38" i="41"/>
  <c r="B39" i="41" l="1"/>
  <c r="N38" i="41"/>
  <c r="N39" i="41" l="1"/>
  <c r="B40" i="41"/>
  <c r="B41" i="41" l="1"/>
  <c r="N40" i="41"/>
  <c r="N41" i="41" l="1"/>
  <c r="B42" i="41"/>
  <c r="B43" i="41" l="1"/>
  <c r="N42" i="41"/>
  <c r="N43" i="41" l="1"/>
  <c r="B44" i="41"/>
  <c r="N44" i="41" s="1"/>
  <c r="M106" i="39" l="1"/>
  <c r="M92" i="39"/>
  <c r="T57" i="44" l="1"/>
  <c r="T58" i="44" s="1"/>
  <c r="T59" i="44" s="1"/>
  <c r="T13" i="44"/>
  <c r="T14" i="44" s="1"/>
  <c r="T15" i="44" s="1"/>
  <c r="T16" i="44" s="1"/>
  <c r="T18" i="44" s="1"/>
  <c r="T19" i="44" s="1"/>
  <c r="T20" i="44" s="1"/>
  <c r="T21" i="44" s="1"/>
  <c r="T22" i="44" s="1"/>
  <c r="T23" i="44" s="1"/>
  <c r="T24" i="44" s="1"/>
  <c r="T25" i="44" s="1"/>
  <c r="T26" i="44" s="1"/>
  <c r="T27" i="44" s="1"/>
  <c r="T28" i="44" s="1"/>
  <c r="T29" i="44" s="1"/>
  <c r="T30" i="44" s="1"/>
  <c r="T31" i="44" s="1"/>
  <c r="T32" i="44" s="1"/>
  <c r="T33" i="44" s="1"/>
  <c r="T34" i="44" s="1"/>
  <c r="T35" i="44" s="1"/>
  <c r="T36" i="44" s="1"/>
  <c r="T39" i="44" s="1"/>
  <c r="T40" i="44" s="1"/>
  <c r="T41" i="44" s="1"/>
  <c r="T42" i="44" s="1"/>
  <c r="T43" i="44" s="1"/>
  <c r="T44" i="44" s="1"/>
  <c r="T45" i="44" s="1"/>
  <c r="T46" i="44" s="1"/>
  <c r="T48" i="44" s="1"/>
  <c r="T49" i="44" s="1"/>
  <c r="T50" i="44" s="1"/>
  <c r="L13" i="44"/>
  <c r="L14" i="44" s="1"/>
  <c r="L15" i="44" s="1"/>
  <c r="L16" i="44" s="1"/>
  <c r="L18" i="44" s="1"/>
  <c r="L19" i="44" s="1"/>
  <c r="L20" i="44" s="1"/>
  <c r="L21" i="44" s="1"/>
  <c r="L22" i="44" s="1"/>
  <c r="L23" i="44" s="1"/>
  <c r="L24" i="44" s="1"/>
  <c r="L25" i="44" s="1"/>
  <c r="L26" i="44" s="1"/>
  <c r="L27" i="44" s="1"/>
  <c r="L28" i="44" s="1"/>
  <c r="L29" i="44" s="1"/>
  <c r="L30" i="44" s="1"/>
  <c r="L31" i="44" s="1"/>
  <c r="L32" i="44" s="1"/>
  <c r="L33" i="44" s="1"/>
  <c r="L34" i="44" s="1"/>
  <c r="L35" i="44" s="1"/>
  <c r="L36" i="44" s="1"/>
  <c r="L39" i="44" s="1"/>
  <c r="L40" i="44" s="1"/>
  <c r="L41" i="44" s="1"/>
  <c r="L42" i="44" s="1"/>
  <c r="L43" i="44" s="1"/>
  <c r="L44" i="44" s="1"/>
  <c r="L45" i="44" s="1"/>
  <c r="L46" i="44" s="1"/>
  <c r="L48" i="44" s="1"/>
  <c r="L49" i="44" s="1"/>
  <c r="L50" i="44" s="1"/>
  <c r="L53" i="44" s="1"/>
  <c r="L54" i="44" s="1"/>
  <c r="L55" i="44" s="1"/>
  <c r="L56" i="44" s="1"/>
  <c r="L57" i="44" s="1"/>
  <c r="L58" i="44" s="1"/>
  <c r="L59" i="44" s="1"/>
  <c r="L61" i="44" s="1"/>
  <c r="K13" i="44"/>
  <c r="K14" i="44" s="1"/>
  <c r="K15" i="44" s="1"/>
  <c r="K16" i="44" s="1"/>
  <c r="K18" i="44" s="1"/>
  <c r="K19" i="44" s="1"/>
  <c r="K20" i="44" s="1"/>
  <c r="K21" i="44" s="1"/>
  <c r="K22" i="44" s="1"/>
  <c r="K23" i="44" s="1"/>
  <c r="K24" i="44" s="1"/>
  <c r="K25" i="44" s="1"/>
  <c r="K26" i="44" s="1"/>
  <c r="K27" i="44" s="1"/>
  <c r="K28" i="44" s="1"/>
  <c r="K29" i="44" s="1"/>
  <c r="K30" i="44" s="1"/>
  <c r="K31" i="44" s="1"/>
  <c r="K32" i="44" s="1"/>
  <c r="K33" i="44" s="1"/>
  <c r="K34" i="44" s="1"/>
  <c r="K35" i="44" s="1"/>
  <c r="K36" i="44" s="1"/>
  <c r="K39" i="44" s="1"/>
  <c r="K40" i="44" s="1"/>
  <c r="K41" i="44" s="1"/>
  <c r="K42" i="44" s="1"/>
  <c r="K43" i="44" s="1"/>
  <c r="K44" i="44" s="1"/>
  <c r="K45" i="44" s="1"/>
  <c r="K46" i="44" s="1"/>
  <c r="K48" i="44" s="1"/>
  <c r="K49" i="44" s="1"/>
  <c r="K50" i="44" s="1"/>
  <c r="K53" i="44" s="1"/>
  <c r="K54" i="44" s="1"/>
  <c r="K55" i="44" s="1"/>
  <c r="K56" i="44" s="1"/>
  <c r="K57" i="44" s="1"/>
  <c r="K58" i="44" s="1"/>
  <c r="K59" i="44" s="1"/>
  <c r="K61" i="44" s="1"/>
  <c r="A13" i="44"/>
  <c r="A14" i="44" s="1"/>
  <c r="A15" i="44" s="1"/>
  <c r="A16" i="44" s="1"/>
  <c r="A18" i="44" s="1"/>
  <c r="A19" i="44" s="1"/>
  <c r="A20" i="44" s="1"/>
  <c r="A21" i="44" s="1"/>
  <c r="A22" i="44" s="1"/>
  <c r="A23" i="44" s="1"/>
  <c r="A24" i="44" s="1"/>
  <c r="A25" i="44" s="1"/>
  <c r="A26" i="44" s="1"/>
  <c r="A27" i="44" s="1"/>
  <c r="A28" i="44" s="1"/>
  <c r="A29" i="44" s="1"/>
  <c r="A30" i="44" s="1"/>
  <c r="A31" i="44" s="1"/>
  <c r="A32" i="44" s="1"/>
  <c r="A33" i="44" s="1"/>
  <c r="A34" i="44" s="1"/>
  <c r="A35" i="44" s="1"/>
  <c r="A36" i="44" s="1"/>
  <c r="A39" i="44" s="1"/>
  <c r="A40" i="44" s="1"/>
  <c r="A41" i="44" s="1"/>
  <c r="A42" i="44" s="1"/>
  <c r="A43" i="44" s="1"/>
  <c r="A44" i="44" s="1"/>
  <c r="A45" i="44" s="1"/>
  <c r="A46" i="44" s="1"/>
  <c r="A48" i="44" s="1"/>
  <c r="A49" i="44" s="1"/>
  <c r="A50" i="44" s="1"/>
  <c r="A53" i="44" s="1"/>
  <c r="A54" i="44" s="1"/>
  <c r="A55" i="44" s="1"/>
  <c r="A56" i="44" s="1"/>
  <c r="A57" i="44" s="1"/>
  <c r="A58" i="44" s="1"/>
  <c r="A59" i="44" s="1"/>
  <c r="A61" i="44" s="1"/>
</calcChain>
</file>

<file path=xl/comments1.xml><?xml version="1.0" encoding="utf-8"?>
<comments xmlns="http://schemas.openxmlformats.org/spreadsheetml/2006/main">
  <authors>
    <author>DUCRR</author>
  </authors>
  <commentList>
    <comment ref="A1" authorId="0" shapeId="0">
      <text>
        <r>
          <rPr>
            <b/>
            <sz val="9"/>
            <color indexed="81"/>
            <rFont val="Tahoma"/>
            <family val="2"/>
          </rPr>
          <t xml:space="preserve">Workbooks:_x000D_
09-Sch 200.xlsx_x000D_
Worksheets:_x000D_
p5_x000D_
</t>
        </r>
      </text>
    </comment>
  </commentList>
</comments>
</file>

<file path=xl/comments2.xml><?xml version="1.0" encoding="utf-8"?>
<comments xmlns="http://schemas.openxmlformats.org/spreadsheetml/2006/main">
  <authors>
    <author>DUCRR</author>
  </authors>
  <commentList>
    <comment ref="A1" authorId="0" shapeId="0">
      <text>
        <r>
          <rPr>
            <b/>
            <sz val="9"/>
            <color indexed="81"/>
            <rFont val="Tahoma"/>
            <family val="2"/>
          </rPr>
          <t xml:space="preserve">Workbooks:_x000D_
09-Sch 200.xlsx_x000D_
Worksheets:_x000D_
p6_x000D_
</t>
        </r>
      </text>
    </comment>
  </commentList>
</comments>
</file>

<file path=xl/comments3.xml><?xml version="1.0" encoding="utf-8"?>
<comments xmlns="http://schemas.openxmlformats.org/spreadsheetml/2006/main">
  <authors>
    <author>DUCRR</author>
  </authors>
  <commentList>
    <comment ref="A1" authorId="0" shapeId="0">
      <text>
        <r>
          <rPr>
            <b/>
            <sz val="9"/>
            <color indexed="81"/>
            <rFont val="Tahoma"/>
            <family val="2"/>
          </rPr>
          <t xml:space="preserve">Workbooks:_x000D_
11-Sch 210.xlsx_x000D_
Worksheets:_x000D_
p16_x000D_
</t>
        </r>
      </text>
    </comment>
  </commentList>
</comments>
</file>

<file path=xl/comments4.xml><?xml version="1.0" encoding="utf-8"?>
<comments xmlns="http://schemas.openxmlformats.org/spreadsheetml/2006/main">
  <authors>
    <author>DUCRR</author>
  </authors>
  <commentList>
    <comment ref="A1" authorId="0" shapeId="0">
      <text>
        <r>
          <rPr>
            <b/>
            <sz val="9"/>
            <color indexed="81"/>
            <rFont val="Tahoma"/>
            <family val="2"/>
          </rPr>
          <t xml:space="preserve">Workbooks:_x000D_
11-Sch 210.xlsx_x000D_
Worksheets:_x000D_
p17_x000D_
</t>
        </r>
      </text>
    </comment>
  </commentList>
</comments>
</file>

<file path=xl/comments5.xml><?xml version="1.0" encoding="utf-8"?>
<comments xmlns="http://schemas.openxmlformats.org/spreadsheetml/2006/main">
  <authors>
    <author>yadmv</author>
    <author>Matthew Swecker</author>
  </authors>
  <commentList>
    <comment ref="F22" authorId="0" shapeId="0">
      <text>
        <r>
          <rPr>
            <b/>
            <sz val="8"/>
            <color indexed="81"/>
            <rFont val="Tahoma"/>
            <family val="2"/>
          </rPr>
          <t>yadmv:</t>
        </r>
        <r>
          <rPr>
            <sz val="8"/>
            <color indexed="81"/>
            <rFont val="Tahoma"/>
            <family val="2"/>
          </rPr>
          <t xml:space="preserve">
Update with footnote reference</t>
        </r>
      </text>
    </comment>
    <comment ref="L35" authorId="1" shapeId="0">
      <text>
        <r>
          <rPr>
            <b/>
            <sz val="8"/>
            <color indexed="81"/>
            <rFont val="Tahoma"/>
            <family val="2"/>
          </rPr>
          <t>Matthew Swecker:</t>
        </r>
        <r>
          <rPr>
            <sz val="8"/>
            <color indexed="81"/>
            <rFont val="Tahoma"/>
            <family val="2"/>
          </rPr>
          <t xml:space="preserve">
Amounts on line 8 represent distributions of earnings associated with a limited liability company.  Board approval for use of Account 616 was received January 9, 2014.
Approval must be received every year.</t>
        </r>
      </text>
    </comment>
  </commentList>
</comments>
</file>

<file path=xl/comments6.xml><?xml version="1.0" encoding="utf-8"?>
<comments xmlns="http://schemas.openxmlformats.org/spreadsheetml/2006/main">
  <authors>
    <author>DUCRR</author>
  </authors>
  <commentList>
    <comment ref="A1" authorId="0" shapeId="0">
      <text>
        <r>
          <rPr>
            <b/>
            <sz val="9"/>
            <color indexed="81"/>
            <rFont val="Tahoma"/>
            <family val="2"/>
          </rPr>
          <t xml:space="preserve">Workbooks:_x000D_
15-Sch 240.xlsx_x000D_
Worksheets:_x000D_
p21_x000D_
</t>
        </r>
      </text>
    </comment>
  </commentList>
</comments>
</file>

<file path=xl/comments7.xml><?xml version="1.0" encoding="utf-8"?>
<comments xmlns="http://schemas.openxmlformats.org/spreadsheetml/2006/main">
  <authors>
    <author>DUCRR</author>
  </authors>
  <commentList>
    <comment ref="A1" authorId="0" shapeId="0">
      <text>
        <r>
          <rPr>
            <b/>
            <sz val="9"/>
            <color indexed="81"/>
            <rFont val="Tahoma"/>
            <family val="2"/>
          </rPr>
          <t xml:space="preserve">Workbooks:_x000D_
15-Sch 240.xlsx_x000D_
Worksheets:_x000D_
p22_x000D_
</t>
        </r>
      </text>
    </comment>
  </commentList>
</comments>
</file>

<file path=xl/comments8.xml><?xml version="1.0" encoding="utf-8"?>
<comments xmlns="http://schemas.openxmlformats.org/spreadsheetml/2006/main">
  <authors>
    <author>DUCRR</author>
  </authors>
  <commentList>
    <comment ref="A1" authorId="0" shapeId="0">
      <text>
        <r>
          <rPr>
            <b/>
            <sz val="9"/>
            <color indexed="81"/>
            <rFont val="Tahoma"/>
            <family val="2"/>
          </rPr>
          <t xml:space="preserve">Workbooks:_x000D_
16-Sch 245.xlsx_x000D_
Worksheets:_x000D_
p23_x000D_
</t>
        </r>
      </text>
    </comment>
  </commentList>
</comments>
</file>

<file path=xl/comments9.xml><?xml version="1.0" encoding="utf-8"?>
<comments xmlns="http://schemas.openxmlformats.org/spreadsheetml/2006/main">
  <authors>
    <author>DUCRR</author>
  </authors>
  <commentList>
    <comment ref="A1" authorId="0" shapeId="0">
      <text>
        <r>
          <rPr>
            <b/>
            <sz val="9"/>
            <color indexed="81"/>
            <rFont val="Tahoma"/>
            <family val="2"/>
          </rPr>
          <t xml:space="preserve">Workbooks:_x000D_
18-Sch 310 and 310A.xlsx_x000D_
Worksheets:_x000D_
p29_x000D_
</t>
        </r>
      </text>
    </comment>
  </commentList>
</comments>
</file>

<file path=xl/comments10.xml><?xml version="1.0" encoding="utf-8"?>
<comments xmlns="http://schemas.openxmlformats.org/spreadsheetml/2006/main">
  <authors>
    <author>DUCRR</author>
  </authors>
  <commentList>
    <comment ref="A1" authorId="0" shapeId="0">
      <text>
        <r>
          <rPr>
            <b/>
            <sz val="9"/>
            <color indexed="81"/>
            <rFont val="Tahoma"/>
            <family val="2"/>
          </rPr>
          <t xml:space="preserve">Workbooks:_x000D_
18-Sch 310 and 310A.xlsx_x000D_
Worksheets:_x000D_
p30_x000D_
</t>
        </r>
      </text>
    </comment>
  </commentList>
</comments>
</file>

<file path=xl/comments11.xml><?xml version="1.0" encoding="utf-8"?>
<comments xmlns="http://schemas.openxmlformats.org/spreadsheetml/2006/main">
  <authors>
    <author>DUCRR</author>
    <author>acmab</author>
  </authors>
  <commentList>
    <comment ref="A1" authorId="0" shapeId="0">
      <text>
        <r>
          <rPr>
            <b/>
            <sz val="9"/>
            <color indexed="81"/>
            <rFont val="Tahoma"/>
            <family val="2"/>
          </rPr>
          <t xml:space="preserve">Workbooks:_x000D_
35-Sch 415.xlsx_x000D_
Worksheets:_x000D_
p56-57_x000D_
</t>
        </r>
      </text>
    </comment>
    <comment ref="S54" authorId="1" shapeId="0">
      <text>
        <r>
          <rPr>
            <b/>
            <sz val="8"/>
            <color indexed="81"/>
            <rFont val="Tahoma"/>
            <family val="2"/>
          </rPr>
          <t>acmab:</t>
        </r>
        <r>
          <rPr>
            <sz val="8"/>
            <color indexed="81"/>
            <rFont val="Tahoma"/>
            <family val="2"/>
          </rPr>
          <t xml:space="preserve">
This cell has been formatted as text. It would not allow me to custom format it as a numeric field to print a zero.
</t>
        </r>
      </text>
    </comment>
  </commentList>
</comments>
</file>

<file path=xl/comments12.xml><?xml version="1.0" encoding="utf-8"?>
<comments xmlns="http://schemas.openxmlformats.org/spreadsheetml/2006/main">
  <authors>
    <author>DUCRR</author>
  </authors>
  <commentList>
    <comment ref="A1" authorId="0" shapeId="0">
      <text>
        <r>
          <rPr>
            <b/>
            <sz val="9"/>
            <color indexed="81"/>
            <rFont val="Tahoma"/>
            <family val="2"/>
          </rPr>
          <t xml:space="preserve">Workbooks:_x000D_
41-Sch 450.xlsx_x000D_
Worksheets:_x000D_
p63_x000D_
</t>
        </r>
      </text>
    </comment>
  </commentList>
</comments>
</file>

<file path=xl/sharedStrings.xml><?xml version="1.0" encoding="utf-8"?>
<sst xmlns="http://schemas.openxmlformats.org/spreadsheetml/2006/main" count="1977" uniqueCount="1045">
  <si>
    <t>Line</t>
  </si>
  <si>
    <t>TOTAL</t>
  </si>
  <si>
    <t>No.</t>
  </si>
  <si>
    <t>(a)</t>
  </si>
  <si>
    <t>(b)</t>
  </si>
  <si>
    <t>(c)</t>
  </si>
  <si>
    <t>(d)</t>
  </si>
  <si>
    <t>(e)</t>
  </si>
  <si>
    <t>(f)</t>
  </si>
  <si>
    <t>(g)</t>
  </si>
  <si>
    <t>(h)</t>
  </si>
  <si>
    <t>(i)</t>
  </si>
  <si>
    <t>NOTES AND REMARKS</t>
  </si>
  <si>
    <t>Owned</t>
  </si>
  <si>
    <t xml:space="preserve">Line </t>
  </si>
  <si>
    <t>Cross</t>
  </si>
  <si>
    <t>Check</t>
  </si>
  <si>
    <t>of year</t>
  </si>
  <si>
    <t>(j)</t>
  </si>
  <si>
    <t>(k)</t>
  </si>
  <si>
    <t>(l)</t>
  </si>
  <si>
    <t>*</t>
  </si>
  <si>
    <t>N/A</t>
  </si>
  <si>
    <t>FREIGHT TRAIN CARS</t>
  </si>
  <si>
    <t xml:space="preserve">  </t>
  </si>
  <si>
    <t>(Dollars in Thousands)</t>
  </si>
  <si>
    <t>Total</t>
  </si>
  <si>
    <t xml:space="preserve"> </t>
  </si>
  <si>
    <t>Title</t>
  </si>
  <si>
    <t>Railroad Annual Report R-1</t>
  </si>
  <si>
    <t>200. COMPARATIVE STATEMENT OF FINANCIAL POSITION - ASSETS</t>
  </si>
  <si>
    <t>Account</t>
  </si>
  <si>
    <t>Balance at close</t>
  </si>
  <si>
    <t>Balance at begin-</t>
  </si>
  <si>
    <t xml:space="preserve">of year </t>
  </si>
  <si>
    <t>ning of year</t>
  </si>
  <si>
    <t xml:space="preserve"> No.</t>
  </si>
  <si>
    <t>Current Assets</t>
  </si>
  <si>
    <t>Cash and Cash Equivalents</t>
  </si>
  <si>
    <t>Temporary Cash Investments</t>
  </si>
  <si>
    <t>Special Deposits</t>
  </si>
  <si>
    <t>Accounts Receivable</t>
  </si>
  <si>
    <t xml:space="preserve"> - Loan and Notes</t>
  </si>
  <si>
    <t xml:space="preserve"> - Interline and Other Balances</t>
  </si>
  <si>
    <t xml:space="preserve"> - Customers</t>
  </si>
  <si>
    <t xml:space="preserve"> - Other</t>
  </si>
  <si>
    <t>709, 708</t>
  </si>
  <si>
    <t xml:space="preserve"> - Accrued Accounts Receivables</t>
  </si>
  <si>
    <t xml:space="preserve"> - Receivables from Affiliated Companies</t>
  </si>
  <si>
    <t xml:space="preserve"> - Less: Allowance for Uncollectible Accounts</t>
  </si>
  <si>
    <t>710, 711, 714</t>
  </si>
  <si>
    <t>Working Funds Prepayments Deferred Income Tax Debits</t>
  </si>
  <si>
    <t>Materials and Supplies</t>
  </si>
  <si>
    <t>Other Current Assets</t>
  </si>
  <si>
    <t>TOTAL CURRENT ASSETS</t>
  </si>
  <si>
    <t>Other Assets</t>
  </si>
  <si>
    <t>715, 716, 717</t>
  </si>
  <si>
    <t>Special Funds</t>
  </si>
  <si>
    <t>721, 721.5</t>
  </si>
  <si>
    <t xml:space="preserve">Investments and Advances Affiliated Companies </t>
  </si>
  <si>
    <t>(Schedule 310 and 310A)</t>
  </si>
  <si>
    <t>722, 723</t>
  </si>
  <si>
    <t>Other Investments and Advances</t>
  </si>
  <si>
    <t>737, 738</t>
  </si>
  <si>
    <t xml:space="preserve">Property Used in Other than Carrier Operation </t>
  </si>
  <si>
    <t>739, 741</t>
  </si>
  <si>
    <t>Other Deferred Debits</t>
  </si>
  <si>
    <t>Accumulated Deferred Income Tax Debits</t>
  </si>
  <si>
    <t>TOTAL OTHER ASSETS</t>
  </si>
  <si>
    <t>Road and Equipment</t>
  </si>
  <si>
    <t>731, 732</t>
  </si>
  <si>
    <t>Road (Schedule 330, L-30 Col. h &amp; b)</t>
  </si>
  <si>
    <t>Equipment (Schedule 330, L-39 Col. h &amp; b)</t>
  </si>
  <si>
    <t>Unallocated Items</t>
  </si>
  <si>
    <t>733, 735</t>
  </si>
  <si>
    <t xml:space="preserve">Accumulated Depreciation and Amortization </t>
  </si>
  <si>
    <t>Net Road and Equipment</t>
  </si>
  <si>
    <t xml:space="preserve"> *</t>
  </si>
  <si>
    <t>TOTAL ASSETS</t>
  </si>
  <si>
    <t xml:space="preserve">        200. COMPARATIVE STATEMENT OF FINANCIAL POSITION - LIABILITIES AND SHAREHOLDERS' EQUITY  </t>
  </si>
  <si>
    <t>Current Liabilities</t>
  </si>
  <si>
    <t>Loans and Notes Payable</t>
  </si>
  <si>
    <t>Accounts Payable; Interline and Other Balances</t>
  </si>
  <si>
    <t>Audited Accounts and Wages</t>
  </si>
  <si>
    <t>Other Accounts Payable</t>
  </si>
  <si>
    <t>755, 756</t>
  </si>
  <si>
    <t>Interest and Dividends Payable</t>
  </si>
  <si>
    <t>Payables to Affiliated Companies</t>
  </si>
  <si>
    <t>Accrued Accounts Payable</t>
  </si>
  <si>
    <t>760, 761, 761.5, 762</t>
  </si>
  <si>
    <t>Taxes Accrued</t>
  </si>
  <si>
    <t>Other Current Liabilities</t>
  </si>
  <si>
    <t>Equipment Obligations and Other Long-Term Debt</t>
  </si>
  <si>
    <t>TOTAL CURRENT LIABILITIES</t>
  </si>
  <si>
    <t>Non-Current Liabilities</t>
  </si>
  <si>
    <t>765, 767</t>
  </si>
  <si>
    <t>Funded Debt Unmatured</t>
  </si>
  <si>
    <t>Equipment Obligations</t>
  </si>
  <si>
    <t>Capitalized Lease Obligations</t>
  </si>
  <si>
    <t>Debt in Default</t>
  </si>
  <si>
    <t>Accounts Payable; Affiliated Companies</t>
  </si>
  <si>
    <t>770.1, 770.2</t>
  </si>
  <si>
    <t>Unamortized Debt Premium</t>
  </si>
  <si>
    <t>Interest in Default</t>
  </si>
  <si>
    <t>Deferred Revenues-Transfers from Government Authorities</t>
  </si>
  <si>
    <t>Accumulated Deferred Income Tax Credits</t>
  </si>
  <si>
    <t>771, 772, 774, 775,</t>
  </si>
  <si>
    <t>Other Long-Term Liabilities and Deferred Credits</t>
  </si>
  <si>
    <t>782, 784</t>
  </si>
  <si>
    <t>TOTAL NONCURRENT LIABILITIES</t>
  </si>
  <si>
    <t>Shareholders' Equity</t>
  </si>
  <si>
    <t>791, 792</t>
  </si>
  <si>
    <t>Common Stock</t>
  </si>
  <si>
    <t>Preferred Stock</t>
  </si>
  <si>
    <t>Discount on Capital Stock</t>
  </si>
  <si>
    <t>794, 795</t>
  </si>
  <si>
    <t>Retained Earnings:</t>
  </si>
  <si>
    <t>Appropriated</t>
  </si>
  <si>
    <t>Less Treasury Stock</t>
  </si>
  <si>
    <t>210. RESULTS OF OPERATIONS</t>
  </si>
  <si>
    <t>1. Disclose requested information for respondent pertaining to</t>
  </si>
  <si>
    <t>results of operations for the year.</t>
  </si>
  <si>
    <t>5. Cross-checks</t>
  </si>
  <si>
    <t>2. Report total operating expenses from Schedule 410. Any differences</t>
  </si>
  <si>
    <t xml:space="preserve">               Schedule 210</t>
  </si>
  <si>
    <t xml:space="preserve">        Schedule 210</t>
  </si>
  <si>
    <t>between this schedule and Schedule 410 must be explained on page 18.</t>
  </si>
  <si>
    <t>Line 15, column (b)</t>
  </si>
  <si>
    <t>Line 47 plus 48 plus 49, column (b)</t>
  </si>
  <si>
    <t>3. List dividends from investments accounted for under the cost method on</t>
  </si>
  <si>
    <t>Line 50, column (b)</t>
  </si>
  <si>
    <t>line No. 19 and list dividends accounted for under the equity method</t>
  </si>
  <si>
    <t xml:space="preserve">        Schedule 410</t>
  </si>
  <si>
    <t>on line 25.</t>
  </si>
  <si>
    <t>Line 14, column (b)</t>
  </si>
  <si>
    <t xml:space="preserve"> = Line 620, column (h)</t>
  </si>
  <si>
    <t>Line 14, column (d)</t>
  </si>
  <si>
    <t xml:space="preserve"> = Line 620, column (f)</t>
  </si>
  <si>
    <t>4. All contra entries should be shown in parenthesis</t>
  </si>
  <si>
    <t>Line 14, column (e)</t>
  </si>
  <si>
    <t xml:space="preserve"> = Line 620, column (g)</t>
  </si>
  <si>
    <t xml:space="preserve">                                     Item</t>
  </si>
  <si>
    <t>Amount for</t>
  </si>
  <si>
    <t>Freight-related</t>
  </si>
  <si>
    <t>Passenger-related</t>
  </si>
  <si>
    <t>current year</t>
  </si>
  <si>
    <t>preceding year</t>
  </si>
  <si>
    <t>revenue &amp;</t>
  </si>
  <si>
    <t>expenses</t>
  </si>
  <si>
    <t xml:space="preserve">                                       (a)</t>
  </si>
  <si>
    <t xml:space="preserve">                     ORDINARY ITEMS</t>
  </si>
  <si>
    <t xml:space="preserve">                  OPERATING INCOME</t>
  </si>
  <si>
    <t xml:space="preserve">               Railway Operating Income</t>
  </si>
  <si>
    <t>(101) Freight</t>
  </si>
  <si>
    <t>(102) Passenger</t>
  </si>
  <si>
    <t>(103) Passenger-Related</t>
  </si>
  <si>
    <t>(104) Switching</t>
  </si>
  <si>
    <t>(105) Water Transfers</t>
  </si>
  <si>
    <t>(106) Demurrage</t>
  </si>
  <si>
    <t>(110) Incidental</t>
  </si>
  <si>
    <t>(121) Joint Facility-Credit (Debit)</t>
  </si>
  <si>
    <t>(122) Joint Facility-Debit (Credit)</t>
  </si>
  <si>
    <t>(501) Railway operating revenues (Exclusive of transfers</t>
  </si>
  <si>
    <t>from Government Authorities-lines 1-9)</t>
  </si>
  <si>
    <t>(502) Railway operating revenues-Transfers from</t>
  </si>
  <si>
    <t>Government Authorities for current operations</t>
  </si>
  <si>
    <t>(503) Railway operating revenues-Amortization of deferred</t>
  </si>
  <si>
    <t>transfers from Government Authorities</t>
  </si>
  <si>
    <t>TOTAL RAILWAY OPERATING REVENUES (lines 10-12)</t>
  </si>
  <si>
    <t>(531) Railway operating expenses</t>
  </si>
  <si>
    <t>Net revenue from railway operations</t>
  </si>
  <si>
    <t xml:space="preserve">                         OTHER INCOME</t>
  </si>
  <si>
    <t>(506) Revenue from property used in other than carrier operations</t>
  </si>
  <si>
    <t>(510) Miscellaneous rent income</t>
  </si>
  <si>
    <t>(512) Separately operated properties-Profit</t>
  </si>
  <si>
    <t>(513) Dividend Income (cost method)</t>
  </si>
  <si>
    <t>(514) Interest Income</t>
  </si>
  <si>
    <t>(516) Income from sinking and other funds</t>
  </si>
  <si>
    <t>(517) Release of premiums on funded debt</t>
  </si>
  <si>
    <t>(518) Reimbursements received under contracts and agreements</t>
  </si>
  <si>
    <t>(519) Miscellaneous income</t>
  </si>
  <si>
    <t>Income from affiliated companies: 519</t>
  </si>
  <si>
    <t>a.  Dividends (equity method)</t>
  </si>
  <si>
    <t>b.  Equity in undistributed earnings (losses)</t>
  </si>
  <si>
    <t>TOTAL OTHER INCOME (lines 16-26)</t>
  </si>
  <si>
    <t>TOTAL INCOME (lines 15, 27)</t>
  </si>
  <si>
    <t xml:space="preserve">                MISCELLANEOUS DEDUCTIONS FROM INCOME    </t>
  </si>
  <si>
    <t>(534) Expenses of property used in other than carrier operations</t>
  </si>
  <si>
    <t>(544) Miscellaneous taxes</t>
  </si>
  <si>
    <t>(545) Separately operated properties-Loss</t>
  </si>
  <si>
    <t>(549) Maintenance of investment organization</t>
  </si>
  <si>
    <t>(550) Income transferred under contracts and agreements</t>
  </si>
  <si>
    <t>(551) Miscellaneous income charges</t>
  </si>
  <si>
    <t>(553) Uncollectible accounts</t>
  </si>
  <si>
    <t>TOTAL MISCELLANEOUS DEDUCTIONS (lines 29-35)</t>
  </si>
  <si>
    <t>Income available for fixed charges (lines 28, 36)</t>
  </si>
  <si>
    <t xml:space="preserve">                       Railroad Annual Report R-1</t>
  </si>
  <si>
    <t xml:space="preserve"> 210. RESULTS OF OPERATIONS - Continued</t>
  </si>
  <si>
    <t xml:space="preserve">                                                            FIXED CHARGES</t>
  </si>
  <si>
    <t>(546) Interest on funded debt:</t>
  </si>
  <si>
    <t>(a) Fixed interest not in default</t>
  </si>
  <si>
    <t>(b) Interest in default</t>
  </si>
  <si>
    <t>(547) Interest on unfunded debt</t>
  </si>
  <si>
    <t>(548) Amortization of discount on funded debt</t>
  </si>
  <si>
    <t>TOTAL FIXED CHARGES (lines 38-41)</t>
  </si>
  <si>
    <t xml:space="preserve">                                                     OTHER DEDUCTIONS</t>
  </si>
  <si>
    <t>(c) Contingent interest</t>
  </si>
  <si>
    <t xml:space="preserve">                                        UNUSUAL OR INFREQUENT ITEMS</t>
  </si>
  <si>
    <t>(555) Unusual or infrequent items (debit) credit</t>
  </si>
  <si>
    <t>Income (Loss) from continuing operations (before income taxes)</t>
  </si>
  <si>
    <t xml:space="preserve">                                        PROVISIONS FOR INCOME TAXES</t>
  </si>
  <si>
    <t>(556) Income taxes on ordinary income:</t>
  </si>
  <si>
    <t>(a) Federal income taxes</t>
  </si>
  <si>
    <t>(b) State income taxes</t>
  </si>
  <si>
    <t>(c) Other income taxes</t>
  </si>
  <si>
    <t>(557) Provision for deferred taxes</t>
  </si>
  <si>
    <t>TOTAL PROVISIONS FOR INCOME TAXES (lines 47-50)</t>
  </si>
  <si>
    <t xml:space="preserve">                                             DISCONTINUED OPERATIONS</t>
  </si>
  <si>
    <t>(560) Income or loss from operations of discontinued segments (less applicable income taxes of $         )</t>
  </si>
  <si>
    <t>(562) Gain or loss on disposal of discontinued segments (less applicable income taxes of $       )</t>
  </si>
  <si>
    <t>Income before extraordinary items (lines 52+53+54)</t>
  </si>
  <si>
    <t xml:space="preserve">                        EXTRAORDINARY ITEMS AND ACCOUNTING CHANGES</t>
  </si>
  <si>
    <t>(570) Extraordinary items (Net)</t>
  </si>
  <si>
    <t>(590) Income taxes on extraordinary items</t>
  </si>
  <si>
    <t>(591) Provision for deferred taxes-Extraordinary items</t>
  </si>
  <si>
    <t>TOTAL EXTRAORDINARY ITEMS (lines 56-58)</t>
  </si>
  <si>
    <t>(592) Cumulative effect of changes in accounting principles (less applicable tax of  $  )</t>
  </si>
  <si>
    <t>Net income (Loss) (lines 55+59+60)</t>
  </si>
  <si>
    <t>220. RETAINED EARNINGS</t>
  </si>
  <si>
    <t>1. Show below the items of Retained Earnings Accounts of the respondent for the year, classified in accordance with the Uniform System</t>
  </si>
  <si>
    <t xml:space="preserve">    of Accounts for Railroad Companies.</t>
  </si>
  <si>
    <t>2. All contra entries hereunder should be shown in parentheses.</t>
  </si>
  <si>
    <t>3. Show in lines 22 and 23 the amount of assigned Federal income tax consequences for Account 606 and 616.</t>
  </si>
  <si>
    <t>4. Segregate in column (c) all amounts applicable to the equity in undistributed earnings (losses) of affiliated companies based on the</t>
  </si>
  <si>
    <t xml:space="preserve">     equity method of accounting.</t>
  </si>
  <si>
    <t>5. The total of column (b)  and (c), lines 3 and 7, should agree with line 61 column (b), Schedule 210.</t>
  </si>
  <si>
    <t>6. Include in column (b) only amounts applicable to retained earnings exclusive of any amounts included in column (c).</t>
  </si>
  <si>
    <t>Item</t>
  </si>
  <si>
    <t>Retained</t>
  </si>
  <si>
    <t>Equity in undis-</t>
  </si>
  <si>
    <t>earnings-</t>
  </si>
  <si>
    <t>tributed earnings</t>
  </si>
  <si>
    <t>Unappropriated</t>
  </si>
  <si>
    <t>(losses) of affil-</t>
  </si>
  <si>
    <t>iated companies</t>
  </si>
  <si>
    <t xml:space="preserve">  (a)</t>
  </si>
  <si>
    <t>Balances at beginning of year</t>
  </si>
  <si>
    <t>Prior period adjustments to beginning retained earnings</t>
  </si>
  <si>
    <t>CREDITS</t>
  </si>
  <si>
    <t>Credit balance transferred from income</t>
  </si>
  <si>
    <t>Appropriations released</t>
  </si>
  <si>
    <t xml:space="preserve">Other credits to retained earnings </t>
  </si>
  <si>
    <t>DEBITS</t>
  </si>
  <si>
    <t>Debit balance transferred from income</t>
  </si>
  <si>
    <t xml:space="preserve">Other debits to retained earnings </t>
  </si>
  <si>
    <t>Appropriations for sinking and other funds</t>
  </si>
  <si>
    <t>Appropriations for other purposes</t>
  </si>
  <si>
    <t xml:space="preserve">Dividends: </t>
  </si>
  <si>
    <t>Common stock</t>
  </si>
  <si>
    <t>Preferred stock (1)</t>
  </si>
  <si>
    <t>Net increase (decrease) during year (line 6 minus line 13)</t>
  </si>
  <si>
    <t>Balances at close of year (lines 1, 2 &amp; 14)</t>
  </si>
  <si>
    <t>Balances from line 15 (c)</t>
  </si>
  <si>
    <t>N/A *</t>
  </si>
  <si>
    <t>Total unappropriated retained earnings and equity in undistributed</t>
  </si>
  <si>
    <t>earnings (losses) of affiliated companies at end of year</t>
  </si>
  <si>
    <t>Total appropriated retained earnings:</t>
  </si>
  <si>
    <t xml:space="preserve">Credits during year                 </t>
  </si>
  <si>
    <t xml:space="preserve">Debits during year                 </t>
  </si>
  <si>
    <t>Balance at close of year $0</t>
  </si>
  <si>
    <t>Amount of assigned Federal income tax consequences:</t>
  </si>
  <si>
    <t>Account 606   $ None</t>
  </si>
  <si>
    <t>Account 616   $ None</t>
  </si>
  <si>
    <t xml:space="preserve">    (1)    If any dividends have not been declared on cumulative preferred stock, give cumulative undeclared dividends </t>
  </si>
  <si>
    <t xml:space="preserve">    at beginning of year and end of year.</t>
  </si>
  <si>
    <t>Amounts on line 8 represent distributions of earnings associated with a limited liability company.  Board approval</t>
  </si>
  <si>
    <t xml:space="preserve"> * Respondent maintains equity accounting for affiliates by recording transactions into the books of accounts.  Therefore, a separate </t>
  </si>
  <si>
    <t xml:space="preserve">   retained earnings memorandum account for the financial reporting of the equity portion is not maintained.</t>
  </si>
  <si>
    <t>Amount</t>
  </si>
  <si>
    <t xml:space="preserve">   (a)</t>
  </si>
  <si>
    <t>240. STATEMENT OF CASH FLOWS</t>
  </si>
  <si>
    <t>Give the information as requested concerning the cash flows during the year.  Either the direct or indirect method can be used.  The</t>
  </si>
  <si>
    <t>direct method shows as its principal components operating cash receipts and payments, such as cash received from customers as cash</t>
  </si>
  <si>
    <t>paid to suppliers and employees, the sum of which is net cash flow from operating activities.  The indirect method starts with net income</t>
  </si>
  <si>
    <t>and adjusts it for revenue and expense items that were not the result of operating cash transactions in the current period  to reconcile it</t>
  </si>
  <si>
    <t>to net cash from operating activities.  If direct method is used complete lines 1-41; indirect method complete lines 10-41.  Cash for the</t>
  </si>
  <si>
    <t>purpose of this schedule shall include cash and cash equivalents which are short-term, highly liquid investments readily convertible to</t>
  </si>
  <si>
    <t>known amounts of cash and so near their maturity that they present insignificant risk of changes in value because of changes in</t>
  </si>
  <si>
    <t>interest rates.  Information about all investing and financing activities which do not directly affect cash shall be separately disclosed in</t>
  </si>
  <si>
    <t>footnotes to this schedule.  They shall clearly relate the cash (if any) and noncash aspects of transactions.  Examples of noncash</t>
  </si>
  <si>
    <t>investing and transactions include converting debt to equity acquiring assets by assuming directly related liabilities, such as purchasing</t>
  </si>
  <si>
    <t>a building by incurring a mortgage to the seller; obtaining an asset by entering into a capital lease; and exchanging noncash assets or</t>
  </si>
  <si>
    <t>liabilities for other noncash assets or liabilities.  Some transactions are part cash and part noncash; only the cash portion shall be</t>
  </si>
  <si>
    <t>reported directly in the statement of cash flows.  Refer to FAS Statement No. 95, Statement of Cash Flows, for further details.</t>
  </si>
  <si>
    <t xml:space="preserve">                                                         CASH FLOWS FROM OPERATING ACTIVITIES</t>
  </si>
  <si>
    <t>Description</t>
  </si>
  <si>
    <t>Current Year</t>
  </si>
  <si>
    <t>Prior Year</t>
  </si>
  <si>
    <t>Cash received from operating revenues</t>
  </si>
  <si>
    <t>Dividends received from affiliates</t>
  </si>
  <si>
    <t>Interest received</t>
  </si>
  <si>
    <t>Other income</t>
  </si>
  <si>
    <t>Cash paid for operating expenses</t>
  </si>
  <si>
    <t>Interest paid (net of amounts capitalized)</t>
  </si>
  <si>
    <t>Income taxes paid</t>
  </si>
  <si>
    <t>Other-net</t>
  </si>
  <si>
    <t>NET CASH PROVIDED BY OPERATING ACTIVITIES (Lines 1-8)</t>
  </si>
  <si>
    <t xml:space="preserve">           RECONCILIATION OF NET INCOME TO NET CASH PROVIDED BY OPERATING ACTIVITIES</t>
  </si>
  <si>
    <t>Income from continuing operations</t>
  </si>
  <si>
    <t xml:space="preserve"> ADJUSTMENTS TO RECONCILE INCOME FROM CONTINUING OPERATIONS TO NET CASH PROVIDED BY OPERATING ACTIVITIES</t>
  </si>
  <si>
    <t>Loss (gain) on sale or disposal of tangible property and investments</t>
  </si>
  <si>
    <t>Depreciation and amortization expenses</t>
  </si>
  <si>
    <t>Increase (decrease) in provision for deferred income taxes</t>
  </si>
  <si>
    <t>Net decrease (increase) in undistributed earnings (losses) of affiliates</t>
  </si>
  <si>
    <t>Decrease (increase) in accounts receivable</t>
  </si>
  <si>
    <t>Decrease (increase) in materials and supplies, and other current assets</t>
  </si>
  <si>
    <t>Increase (decrease) in current liabilities other than debt</t>
  </si>
  <si>
    <t>Increase (decrease) in other-net</t>
  </si>
  <si>
    <t>Net cash provided from continuing operations (Lines 10-18)</t>
  </si>
  <si>
    <t>Add (subtract) cash generated (paid) by reason of discontinued</t>
  </si>
  <si>
    <t>operations and extraordinary items</t>
  </si>
  <si>
    <t>NET CASH PROVIDED FROM OPERATING ACTIVITIES (Lines 19 &amp; 20)</t>
  </si>
  <si>
    <t xml:space="preserve">                                                            CASH FLOWS FROM INVESTING ACTIVITIES</t>
  </si>
  <si>
    <t>Proceeds from sale of property and other transactions</t>
  </si>
  <si>
    <t>Capital expenditures</t>
  </si>
  <si>
    <t>Net change in temporary cash investments not qualifying as cash equivalents</t>
  </si>
  <si>
    <t>Proceeds from sale/repayment of investment and advances</t>
  </si>
  <si>
    <t>Purchase price of long-term investment and advances</t>
  </si>
  <si>
    <t>Net decrease (increase) in sinking and other special funds</t>
  </si>
  <si>
    <t>NET CASH USED IN INVESTING ACTIVITIES (Lines 22-28)</t>
  </si>
  <si>
    <t xml:space="preserve">                                                                                (Continued on next page)</t>
  </si>
  <si>
    <t xml:space="preserve"> 240. STATEMENT OF CASH FLOWS - Concluded</t>
  </si>
  <si>
    <t>CASH FLOWS FROM FINANCING ACTIVITIES</t>
  </si>
  <si>
    <t>Proceeds from issuance of long-term debt</t>
  </si>
  <si>
    <t>Principal payments of long-term debt</t>
  </si>
  <si>
    <t>Proceeds from issuance of capital stock</t>
  </si>
  <si>
    <t>Purchase price of acquiring treasury stock</t>
  </si>
  <si>
    <t>Cash dividends paid</t>
  </si>
  <si>
    <t>Other - net</t>
  </si>
  <si>
    <t>NET CASH USED IN FINANCING ACTIVITIES (Lines 30-35)</t>
  </si>
  <si>
    <t xml:space="preserve">NET INCREASE (DECREASE) IN CASH AND CASH EQUIVALENTS </t>
  </si>
  <si>
    <t>(Lines 21, 29 &amp; 36)</t>
  </si>
  <si>
    <t>Cash and cash equivalents at beginning of the year</t>
  </si>
  <si>
    <t>CASH AND CASH EQUIVALENTS AT END OF THE YEAR</t>
  </si>
  <si>
    <t>(Lines 37 &amp; 38)</t>
  </si>
  <si>
    <t>Footnotes to Schedule 240</t>
  </si>
  <si>
    <t>Cash paid during the year for:</t>
  </si>
  <si>
    <t>Interest (net of amount capitalized)*</t>
  </si>
  <si>
    <t>Income taxes (net)*</t>
  </si>
  <si>
    <t>*Only applies if indirect method is adopted.</t>
  </si>
  <si>
    <t xml:space="preserve">                                                                  NOTES AND REMARKS</t>
  </si>
  <si>
    <t xml:space="preserve">                                                                                                                 </t>
  </si>
  <si>
    <t>245. WORKING CAPITAL</t>
  </si>
  <si>
    <t>1. This schedule should include only data pertaining to railway transportation services.</t>
  </si>
  <si>
    <t>2. Carry out calculation of lines 9, 10, 20 and 21, to the nearest whole number.</t>
  </si>
  <si>
    <t>Source</t>
  </si>
  <si>
    <t>CURRENT OPERATING ASSETS</t>
  </si>
  <si>
    <t>Interline and Other Balances (705)</t>
  </si>
  <si>
    <t>Schedule 200, line 5, column b</t>
  </si>
  <si>
    <t>Customers (706)</t>
  </si>
  <si>
    <t>Schedule 200, line 6, column b</t>
  </si>
  <si>
    <t>Other (707)</t>
  </si>
  <si>
    <t>Note A</t>
  </si>
  <si>
    <t>TOTAL CURRENT OPERATING ASSETS</t>
  </si>
  <si>
    <t>Line 1 + 2 + 3</t>
  </si>
  <si>
    <t>OPERATING REVENUE</t>
  </si>
  <si>
    <t>Railway Operating Revenue</t>
  </si>
  <si>
    <t>Schedule 210, line 13, column b</t>
  </si>
  <si>
    <t>Rent Income</t>
  </si>
  <si>
    <t>Note B</t>
  </si>
  <si>
    <t>TOTAL OPERATING REVENUES</t>
  </si>
  <si>
    <t>Lines 5 + 6</t>
  </si>
  <si>
    <t>Average Daily Operating Revenues</t>
  </si>
  <si>
    <t>Line 7 ÷ 360 days</t>
  </si>
  <si>
    <t>Days of Operating Revenue in</t>
  </si>
  <si>
    <t>Current Operating Assets</t>
  </si>
  <si>
    <t>Line 4 ÷ line 8</t>
  </si>
  <si>
    <t>Revenue Delay Days Plus Buffer</t>
  </si>
  <si>
    <t>Lines 9 + 15 days</t>
  </si>
  <si>
    <t>CURRENT OPERATING LIABILITIES</t>
  </si>
  <si>
    <t>Interline and Other Balances (752)</t>
  </si>
  <si>
    <t>Audited Accounts and Wages Payable (753)</t>
  </si>
  <si>
    <t>Accounts Payable-Other (754)</t>
  </si>
  <si>
    <t>Other Taxes Accrued (761.5)</t>
  </si>
  <si>
    <t>TOTAL CURRENT OPERATING LIABILITIES</t>
  </si>
  <si>
    <t>Sum of lines 11 to 14</t>
  </si>
  <si>
    <t>OPERATING EXPENSES</t>
  </si>
  <si>
    <t>Railway Operating Expenses</t>
  </si>
  <si>
    <t>Schedule 210, line 14, column b</t>
  </si>
  <si>
    <t>Depreciation</t>
  </si>
  <si>
    <t>Schedule 410, lines 136, 137, 138, 213,</t>
  </si>
  <si>
    <t>232, 317, column h</t>
  </si>
  <si>
    <t>Cash Related Operating Expenses</t>
  </si>
  <si>
    <t>Line 16 + line 6 - line 17</t>
  </si>
  <si>
    <t>Average Daily Expenditures</t>
  </si>
  <si>
    <t>Line 18 ÷ 360 days</t>
  </si>
  <si>
    <t>Days of Operating Expenses in Current</t>
  </si>
  <si>
    <t>Operating Liabilities</t>
  </si>
  <si>
    <t>Line 15 ÷ line 19</t>
  </si>
  <si>
    <t>Days of Working Capital Required</t>
  </si>
  <si>
    <t>Line 10 - line 20 (Note C)</t>
  </si>
  <si>
    <t>Cash Working Capital Required</t>
  </si>
  <si>
    <t>Line 21 x line 19</t>
  </si>
  <si>
    <t>Cash and Temporary Cash Balance</t>
  </si>
  <si>
    <t>Schedule 200, line 1 + line 2, column b</t>
  </si>
  <si>
    <t>Cash Working Capital Allowed</t>
  </si>
  <si>
    <t>Lesser line 22 and line 23</t>
  </si>
  <si>
    <t>MATERIALS AND SUPPLIES</t>
  </si>
  <si>
    <t>Total Material and Supplies (712)</t>
  </si>
  <si>
    <t>Scrap and Obsolete Material included</t>
  </si>
  <si>
    <t>in Acct. 712</t>
  </si>
  <si>
    <t>Materials and Supplies held for Common</t>
  </si>
  <si>
    <t>Carrier Purposes</t>
  </si>
  <si>
    <t>Line 25 - line 26</t>
  </si>
  <si>
    <t>TOTAL WORKING CAPITAL</t>
  </si>
  <si>
    <t>Line 24 + line 27</t>
  </si>
  <si>
    <t>Notes:</t>
  </si>
  <si>
    <t>Opening balance</t>
  </si>
  <si>
    <t>Additions</t>
  </si>
  <si>
    <t>Deductions (if other</t>
  </si>
  <si>
    <t>Closing balance</t>
  </si>
  <si>
    <t>Disposed of:</t>
  </si>
  <si>
    <t>Adjustments</t>
  </si>
  <si>
    <t>than sale, explain)</t>
  </si>
  <si>
    <t>profit (loss)</t>
  </si>
  <si>
    <t>Account 721.5</t>
  </si>
  <si>
    <t>310. INVESTMENTS AND ADVANCES AFFILIATED COMPANIES - Concluded</t>
  </si>
  <si>
    <t xml:space="preserve">       Investments and advances</t>
  </si>
  <si>
    <t>Dividends or</t>
  </si>
  <si>
    <t xml:space="preserve">interest credited </t>
  </si>
  <si>
    <t xml:space="preserve">to income </t>
  </si>
  <si>
    <t xml:space="preserve">                   310A. INVESTMENTS IN COMMON STOCKS OF AFFILIATED COMPANIES</t>
  </si>
  <si>
    <t xml:space="preserve">                              (Dollars in Thousands)</t>
  </si>
  <si>
    <t xml:space="preserve">                        Undistributed Earnings From Certain Investments in Affiliated Companies</t>
  </si>
  <si>
    <t>1. Report below the details of all investments in common stocks included in Account 721, Investments and Advances Affiliated Companies.</t>
  </si>
  <si>
    <t>2. Enter in column (c) the amount necessary to retroactively adjust those investments.  (See instruction 5-2, Uniform System of Accounts.)</t>
  </si>
  <si>
    <t>3. Enter in column (d) the share of undistributed earnings (i.e., less dividends) or losses.</t>
  </si>
  <si>
    <t>4. Enter in column (e) the amortization for the year of the excess of cost over equity in net assets (equity over cost) at date of acquisition.</t>
  </si>
  <si>
    <t>5. For definitions of "carrier" and "noncarrier," see general instructions.</t>
  </si>
  <si>
    <t>Adjustment for</t>
  </si>
  <si>
    <t>Equity in un-</t>
  </si>
  <si>
    <t>Name of issuing company and description of security held</t>
  </si>
  <si>
    <t xml:space="preserve">Balance at </t>
  </si>
  <si>
    <t>investments</t>
  </si>
  <si>
    <t>distributed earn-</t>
  </si>
  <si>
    <t>Amortization</t>
  </si>
  <si>
    <t>investments dis-</t>
  </si>
  <si>
    <t>beginning of year</t>
  </si>
  <si>
    <t>equity method</t>
  </si>
  <si>
    <t>ings (losses)</t>
  </si>
  <si>
    <t>during year</t>
  </si>
  <si>
    <t xml:space="preserve">posed of or </t>
  </si>
  <si>
    <t>written down</t>
  </si>
  <si>
    <t xml:space="preserve">                 (a)</t>
  </si>
  <si>
    <t>Carriers: (List specifics for each company)</t>
  </si>
  <si>
    <t>Total Carriers</t>
  </si>
  <si>
    <t>Noncarriers (List specifics for each company)</t>
  </si>
  <si>
    <t>Total Noncarriers</t>
  </si>
  <si>
    <t>Total Equity*</t>
  </si>
  <si>
    <t>Other</t>
  </si>
  <si>
    <t>Balance at</t>
  </si>
  <si>
    <t>Schedule 210</t>
  </si>
  <si>
    <t>410.  RAILWAY OPERATING EXPENSES</t>
  </si>
  <si>
    <t xml:space="preserve">State the railway operating expenses on respondent's road for the year, classifying them in accordance with the Uniform System of Accounts for Railroad Companies, </t>
  </si>
  <si>
    <t>FREIGHT</t>
  </si>
  <si>
    <t>Material, tools,</t>
  </si>
  <si>
    <t>Salaries and</t>
  </si>
  <si>
    <t>supplies, fuels</t>
  </si>
  <si>
    <t>Purchased</t>
  </si>
  <si>
    <t>Total freight</t>
  </si>
  <si>
    <t xml:space="preserve">      Name  of  railway  operating  expense  account</t>
  </si>
  <si>
    <t>wages</t>
  </si>
  <si>
    <t>and lubricants</t>
  </si>
  <si>
    <t>services</t>
  </si>
  <si>
    <t>General</t>
  </si>
  <si>
    <t>expense</t>
  </si>
  <si>
    <t>Passenger</t>
  </si>
  <si>
    <t>WAY  AND  STRUCTURES:</t>
  </si>
  <si>
    <t>$</t>
  </si>
  <si>
    <t xml:space="preserve">   ADMINISTRATION:</t>
  </si>
  <si>
    <t>Track</t>
  </si>
  <si>
    <t>Bridge and Building</t>
  </si>
  <si>
    <t>Signal</t>
  </si>
  <si>
    <t>Communication</t>
  </si>
  <si>
    <t xml:space="preserve">     TOTAL  ADMINISTRATION</t>
  </si>
  <si>
    <t xml:space="preserve">   REPAIR  AND  MAINTENANCE:</t>
  </si>
  <si>
    <t>Roadway - Running</t>
  </si>
  <si>
    <t>Roadway - Switching</t>
  </si>
  <si>
    <t>Tunnels and Subways - Running</t>
  </si>
  <si>
    <t>Tunnels and Subways - Switching</t>
  </si>
  <si>
    <t>Bridges and Culverts - Running</t>
  </si>
  <si>
    <t>Bridges and Culverts - Switching</t>
  </si>
  <si>
    <t>Ties - Running</t>
  </si>
  <si>
    <t>Ties - Switching</t>
  </si>
  <si>
    <t>Rail and Other Track Material - Running</t>
  </si>
  <si>
    <t>Rail and Other Track Material - Switching</t>
  </si>
  <si>
    <t>Ballast - Running</t>
  </si>
  <si>
    <t>Ballast - Switching</t>
  </si>
  <si>
    <t>Road Property Damaged - Running</t>
  </si>
  <si>
    <t>Road Property Damaged - Switching</t>
  </si>
  <si>
    <t>Road Property Damaged - Other</t>
  </si>
  <si>
    <t>Signals and Interlockers - Running</t>
  </si>
  <si>
    <t>Signals and Interlockers - Switching</t>
  </si>
  <si>
    <t>Communications Systems</t>
  </si>
  <si>
    <t>Power Systems</t>
  </si>
  <si>
    <t>Highway Grade Crossings- Running</t>
  </si>
  <si>
    <t>Highway Grade Crossings- Switching</t>
  </si>
  <si>
    <t>Station and Office Buildings</t>
  </si>
  <si>
    <t>Shop Buildings - Locomotives</t>
  </si>
  <si>
    <t>Shop Buildings - Freight Cars</t>
  </si>
  <si>
    <t>Shop Buildings - Other Equipment</t>
  </si>
  <si>
    <t>410.  RAILWAY OPERATING EXPENSES - Continued</t>
  </si>
  <si>
    <t xml:space="preserve">   REPAIR  AND  MAINTENANCE - Continued:</t>
  </si>
  <si>
    <t>Locomotive Servicing Facilities</t>
  </si>
  <si>
    <t>Miscellaneous Buildings and Structures</t>
  </si>
  <si>
    <t>Coal Terminals</t>
  </si>
  <si>
    <t>Ore Terminals</t>
  </si>
  <si>
    <t>Other Marine Terminals</t>
  </si>
  <si>
    <t>TOFC/COFC Terminals</t>
  </si>
  <si>
    <t>Motor Vehicle Loading and Distribution Facilities</t>
  </si>
  <si>
    <t>Facilities for Other Specialized Service Operations</t>
  </si>
  <si>
    <t>Roadway Machines</t>
  </si>
  <si>
    <t>Small Tools and Supplies</t>
  </si>
  <si>
    <t>Snow Removal</t>
  </si>
  <si>
    <t>Fringe Benefits - Running</t>
  </si>
  <si>
    <t>Fringe Benefits - Switching</t>
  </si>
  <si>
    <t>Fringe Benefits - Other</t>
  </si>
  <si>
    <t>Casualties and Insurance - Running</t>
  </si>
  <si>
    <t>Casualties and Insurance - Switching</t>
  </si>
  <si>
    <t>Casualties and Insurance - Other</t>
  </si>
  <si>
    <t>Lease Rentals - Debit- Running</t>
  </si>
  <si>
    <t>Lease Rentals - Debit - Switching</t>
  </si>
  <si>
    <t>Lease Rentals - Debit - Other</t>
  </si>
  <si>
    <t>Lease Rentals - (Credit) - Running</t>
  </si>
  <si>
    <t>Lease Rentals - (Credit) - Switching</t>
  </si>
  <si>
    <t>Lease Rentals - (Credit) - Other</t>
  </si>
  <si>
    <t>Joint Facility Rent - Debit - Running</t>
  </si>
  <si>
    <t>Joint Facility Rent - Debit - Switching</t>
  </si>
  <si>
    <t>Joint Facility Rent - Debit - Other</t>
  </si>
  <si>
    <t>Joint Facility Rent - (Credit) - Running</t>
  </si>
  <si>
    <t>Joint Facility Rent - (Credit) - Switching</t>
  </si>
  <si>
    <t>Joint Facility Rent - (Credit) - Other</t>
  </si>
  <si>
    <t>Other Rents - Debit -Running</t>
  </si>
  <si>
    <t>Other Rents - Debit -Switching</t>
  </si>
  <si>
    <t>Other Rents - Debit -Other</t>
  </si>
  <si>
    <t>Other Rents - (Credit) -Running</t>
  </si>
  <si>
    <t>Other Rents - (Credit) -Switching</t>
  </si>
  <si>
    <t>Other Rents - (Credit) -Other</t>
  </si>
  <si>
    <t>Depreciation - Running</t>
  </si>
  <si>
    <t>Depreciation - Switching</t>
  </si>
  <si>
    <t>Depreciation - Other</t>
  </si>
  <si>
    <t>Joint Facility  - Debit - Running</t>
  </si>
  <si>
    <t>Joint Facility - Debit - Switching</t>
  </si>
  <si>
    <t>Joint Facility  - Debit - Other</t>
  </si>
  <si>
    <t>Joint Facility  - (Credit) - Running</t>
  </si>
  <si>
    <t>Joint Facility  - (Credit) - Switching</t>
  </si>
  <si>
    <t>Joint Facility  - (Credit) - Other</t>
  </si>
  <si>
    <t>Dismantling Retired Road Property - Running</t>
  </si>
  <si>
    <t>Dismantling Retired Road Property - Switching</t>
  </si>
  <si>
    <t>Dismantling Retired Road Property - Other</t>
  </si>
  <si>
    <t>Other - Running</t>
  </si>
  <si>
    <t>Other - Switching</t>
  </si>
  <si>
    <t>Other - Other</t>
  </si>
  <si>
    <t xml:space="preserve">          TOTAL REPAIR  AND  MAINTENANCE</t>
  </si>
  <si>
    <t xml:space="preserve">             TOTAL WAY  AND  STRUCTURES</t>
  </si>
  <si>
    <t>EQUIPMENT:</t>
  </si>
  <si>
    <t xml:space="preserve">  LOCOMOTIVES:</t>
  </si>
  <si>
    <t>Administration</t>
  </si>
  <si>
    <t>Repair and Maintenance</t>
  </si>
  <si>
    <t>Machinery Repair</t>
  </si>
  <si>
    <t>Equipment Damaged</t>
  </si>
  <si>
    <t>Fringe Benefits</t>
  </si>
  <si>
    <t>Other Casualties and Insurance</t>
  </si>
  <si>
    <t>Lease Rentals - Debit</t>
  </si>
  <si>
    <t>Lease Rentals - (Credit)</t>
  </si>
  <si>
    <t>Joint Facility Rent - Debit</t>
  </si>
  <si>
    <t>Joint Facility Rent - (Credit)</t>
  </si>
  <si>
    <t>Other Rents - Debit</t>
  </si>
  <si>
    <t>Other Rents - (Credit)</t>
  </si>
  <si>
    <t>Joint Facility - Debit</t>
  </si>
  <si>
    <t>Joint Facility  - (Credit)</t>
  </si>
  <si>
    <t>Repairs Billed to Others - (Credit)</t>
  </si>
  <si>
    <t>Dismantling Retired Property</t>
  </si>
  <si>
    <t xml:space="preserve">  LOCOMOTIVES - Continued:</t>
  </si>
  <si>
    <t xml:space="preserve">       TOTAL LOCOMOTIVES</t>
  </si>
  <si>
    <t xml:space="preserve">  FREIGHT CARS:</t>
  </si>
  <si>
    <t xml:space="preserve">       TOTAL FREIGHT CARS</t>
  </si>
  <si>
    <t xml:space="preserve">  OTHER EQUIPMENT:</t>
  </si>
  <si>
    <t>Repair and Maintenance:</t>
  </si>
  <si>
    <t xml:space="preserve">    Trucks, Trailers and Containers - Revenue Service</t>
  </si>
  <si>
    <t xml:space="preserve">    Floating Equipment - Revenue Service</t>
  </si>
  <si>
    <t xml:space="preserve">    Passenger and Other Revenue Equipment</t>
  </si>
  <si>
    <t xml:space="preserve">    Computer Systems and Word Processing Equipment</t>
  </si>
  <si>
    <t xml:space="preserve">    Machinery</t>
  </si>
  <si>
    <t xml:space="preserve">    Work and Other Non-Revenue Equipment</t>
  </si>
  <si>
    <t xml:space="preserve">  OTHER EQUIPMENT - Continued:</t>
  </si>
  <si>
    <t>Joint Facility - (Credit)</t>
  </si>
  <si>
    <t xml:space="preserve">          TOTAL OTHER EQUIPMENT</t>
  </si>
  <si>
    <t xml:space="preserve">             TOTAL EQUIPMENT</t>
  </si>
  <si>
    <t>TRANSPORTATION:</t>
  </si>
  <si>
    <t xml:space="preserve">   TRAIN OPERATIONS:</t>
  </si>
  <si>
    <t>Engine Crews</t>
  </si>
  <si>
    <t>Train Crews</t>
  </si>
  <si>
    <t>Dispatching Trains</t>
  </si>
  <si>
    <t>Operating Signals and Interlockers</t>
  </si>
  <si>
    <t>Operating Drawbridges</t>
  </si>
  <si>
    <t>Highway Crossing Protection</t>
  </si>
  <si>
    <t>Train Inspection and Lubrication</t>
  </si>
  <si>
    <t>Locomotive Fuel</t>
  </si>
  <si>
    <t>Electric Power Purchased or Produced for Motive Power</t>
  </si>
  <si>
    <t>Servicing Locomotives</t>
  </si>
  <si>
    <t>Freight Lost or Damaged  - Solely Related</t>
  </si>
  <si>
    <t>Clearing Wrecks</t>
  </si>
  <si>
    <t xml:space="preserve">        TOTAL TRAIN OPERATIONS</t>
  </si>
  <si>
    <t xml:space="preserve">   YARD OPERATIONS:</t>
  </si>
  <si>
    <t>Switch Crews</t>
  </si>
  <si>
    <t>Controlling Operations</t>
  </si>
  <si>
    <t>Yard and Terminal Clerical</t>
  </si>
  <si>
    <t>Operating Switches, Signals, Retarders and Humps</t>
  </si>
  <si>
    <t>Freight Lost or Damaged  - Soley Related</t>
  </si>
  <si>
    <t xml:space="preserve">        TOTAL YARD OPERATIONS</t>
  </si>
  <si>
    <t xml:space="preserve">   TRAIN AND YARD OPERATIONS COMMON:</t>
  </si>
  <si>
    <t>Cleaning Car Interiors</t>
  </si>
  <si>
    <t>Adjusting and Transferring Loads</t>
  </si>
  <si>
    <t>Car Loading Devices and Grain Doors</t>
  </si>
  <si>
    <t>Freight Lost or Damaged  - All Other</t>
  </si>
  <si>
    <t xml:space="preserve">        TOTAL TRAIN AND YARD OPERATIONS COMMON</t>
  </si>
  <si>
    <t xml:space="preserve">   SPECIALIZED SERVICES OPERATIONS:</t>
  </si>
  <si>
    <t>Pickup and Delivery and Marine Line Haul</t>
  </si>
  <si>
    <t>Loading and Unloading and Local Marine</t>
  </si>
  <si>
    <t>Protective Services</t>
  </si>
  <si>
    <t>Casualties and Insurance</t>
  </si>
  <si>
    <t xml:space="preserve">        TOTAL SPECIALIZED SERVICES OPERATIONS</t>
  </si>
  <si>
    <t xml:space="preserve">   ADMINISTRATIVE SUPPORT OPERATIONS:</t>
  </si>
  <si>
    <t>Employees Performing Clerical and Accounting Functions</t>
  </si>
  <si>
    <t>Communications Systems Operation</t>
  </si>
  <si>
    <t>Loss and Damage Claims Processing</t>
  </si>
  <si>
    <t xml:space="preserve">         TOTAL ADMINISTRATIVE SUPPORT OPERATIONS</t>
  </si>
  <si>
    <t xml:space="preserve">            TOTAL TRANSPORTATION</t>
  </si>
  <si>
    <t>GENERAL AND ADMINISTRATIVE:</t>
  </si>
  <si>
    <t>Officers - General Administration</t>
  </si>
  <si>
    <t>Accounting, Auditing and Finance</t>
  </si>
  <si>
    <t>Management Services and Data Processing</t>
  </si>
  <si>
    <t>Marketing</t>
  </si>
  <si>
    <t>Sales</t>
  </si>
  <si>
    <t>Industrial Development</t>
  </si>
  <si>
    <t>Personnel and Labor Relations</t>
  </si>
  <si>
    <t>Legal and Secretarial</t>
  </si>
  <si>
    <t>Public Relations and Advertising</t>
  </si>
  <si>
    <t>Research and Development</t>
  </si>
  <si>
    <t>Writedown of Uncollectible Accounts</t>
  </si>
  <si>
    <t>Property Taxes</t>
  </si>
  <si>
    <t>Other Taxes Except on Corporate Income or Payrolls</t>
  </si>
  <si>
    <t xml:space="preserve">        TOTAL GENERAL AND ADMINISTRATIVE</t>
  </si>
  <si>
    <t xml:space="preserve">           TOTAL CARRIER OPERATING EXPENSES</t>
  </si>
  <si>
    <t>Report freight expenses only.</t>
  </si>
  <si>
    <t>Property</t>
  </si>
  <si>
    <t>(net)</t>
  </si>
  <si>
    <t>2</t>
  </si>
  <si>
    <t>3</t>
  </si>
  <si>
    <t>4</t>
  </si>
  <si>
    <t>5</t>
  </si>
  <si>
    <t>6</t>
  </si>
  <si>
    <t>7</t>
  </si>
  <si>
    <t>8</t>
  </si>
  <si>
    <t>9</t>
  </si>
  <si>
    <t>11</t>
  </si>
  <si>
    <t>13</t>
  </si>
  <si>
    <t>16</t>
  </si>
  <si>
    <t>17</t>
  </si>
  <si>
    <t>18</t>
  </si>
  <si>
    <t>19</t>
  </si>
  <si>
    <t xml:space="preserve">414.  RENTS FOR INTERCHANGED FREIGHT TRAIN CARS AND OTHER FREIGHT - CARRYING EQUIPMENT                   </t>
  </si>
  <si>
    <t xml:space="preserve">(Dollars in Thousands)          </t>
  </si>
  <si>
    <t>Report in this supporting schedule rental information by car type and other freight-carrying equipment relating to the interchange of railroad, owned or leased equipment and</t>
  </si>
  <si>
    <t>privately owned equipment. (Reporting for leased equipment covers equipment with the  carrier's own railroad markings.)</t>
  </si>
  <si>
    <t>The gross amounts receivable and payable for freight-train cars (line 19, columns (b) through (d), and line 19, columns (e) through (g), respectively) should balance with Schedule 410, column (f),</t>
  </si>
  <si>
    <t>lines 231 (credits) and 230 (debits).  Trailer and container rentals in this schedule are included in Schedule 410, column (f), lines 315 and 316.  However, the trailer and container rentals</t>
  </si>
  <si>
    <t>in this schedule will not balance to lines 315 and 316 of Schedule 410 because those lines include rents for "Other Equipment" which is reported in Schedule 415, column (e).  The balancing of</t>
  </si>
  <si>
    <t>Schedule 410, 414 and 415 "Other Equipment" is outlined in note 6 to Schdule 415.</t>
  </si>
  <si>
    <t xml:space="preserve"> Report in columns (b) and (e) rentals for private-line cars (whether under railroad control or not) and shipper-owned cars.</t>
  </si>
  <si>
    <t>Report in columns (c), (d), (f), and (g) rentals for railroad owned cars prescribed by the Board in Ex Parte No. 334, for which rentals are settled on a combination mileage and time basis</t>
  </si>
  <si>
    <t>(basic per diem).  Include railroad owned per diem tank cars on line 17.</t>
  </si>
  <si>
    <t>NOTE:  Mechanical designations for each car type are shown in Schedule 710.</t>
  </si>
  <si>
    <t>GROSS AMOUNTS RECEIVABLE</t>
  </si>
  <si>
    <t>GROSS AMOUNTS PAYABLE</t>
  </si>
  <si>
    <t>Per diem basis</t>
  </si>
  <si>
    <t>Private</t>
  </si>
  <si>
    <t>Type of Equipment</t>
  </si>
  <si>
    <t>line cars</t>
  </si>
  <si>
    <t>Mileage</t>
  </si>
  <si>
    <t>Time</t>
  </si>
  <si>
    <t>CAR TYPES</t>
  </si>
  <si>
    <t>Box-Plain 40 Foot</t>
  </si>
  <si>
    <t>Box-Plain 50 Foot and Longer</t>
  </si>
  <si>
    <t>Box-Equipped</t>
  </si>
  <si>
    <t>Gondola-Plain</t>
  </si>
  <si>
    <t>Gondola-Equipped</t>
  </si>
  <si>
    <t>Hopper-Covered</t>
  </si>
  <si>
    <t>Hopper-Open Top-General Service</t>
  </si>
  <si>
    <t>Hopper-Open Top-Special Service</t>
  </si>
  <si>
    <t>Refrigerator-Mechanical</t>
  </si>
  <si>
    <t>Refrigerator-Non-Mechanical</t>
  </si>
  <si>
    <t>Flat-TOFC/COFC</t>
  </si>
  <si>
    <t>Flat-Multi-Level</t>
  </si>
  <si>
    <t>Flat-General Service</t>
  </si>
  <si>
    <t>Flat-Other</t>
  </si>
  <si>
    <t>Tank-Under 22,000 Gallons</t>
  </si>
  <si>
    <t>Tank-22,000 Gallons and Over</t>
  </si>
  <si>
    <t>All Other Freight Cars</t>
  </si>
  <si>
    <t>Auto Racks</t>
  </si>
  <si>
    <t xml:space="preserve">     TOTAL FREIGHT TRAIN CARS</t>
  </si>
  <si>
    <t>OTHER FREIGHT CARRYING EQUIPMENT</t>
  </si>
  <si>
    <t>Refrigerated Trailers</t>
  </si>
  <si>
    <t>Other Trailers</t>
  </si>
  <si>
    <t>Refrigerated Containers</t>
  </si>
  <si>
    <t>Other Containers</t>
  </si>
  <si>
    <t xml:space="preserve">     TOTAL TRAILERS AND CONTAINERS</t>
  </si>
  <si>
    <t xml:space="preserve">     GRAND TOTAL (LINES 19 AND 24)</t>
  </si>
  <si>
    <t>415.  SUPPORTING SCHEDULE - EQUIPMENT</t>
  </si>
  <si>
    <t>Investment base as of 12/31</t>
  </si>
  <si>
    <t>Accumulated depreciation as of 12/31</t>
  </si>
  <si>
    <t>Types of equipment</t>
  </si>
  <si>
    <t>Repairs</t>
  </si>
  <si>
    <t>Capitalized</t>
  </si>
  <si>
    <t>Adjustment net</t>
  </si>
  <si>
    <t>Lease and rentals</t>
  </si>
  <si>
    <t>(net expense)</t>
  </si>
  <si>
    <t>lease</t>
  </si>
  <si>
    <t>LOCOMOTIVES</t>
  </si>
  <si>
    <t>Diesel Locomotive - Yard</t>
  </si>
  <si>
    <t>Diesel Locomotive - Road</t>
  </si>
  <si>
    <t>Other Locomotive - Yard</t>
  </si>
  <si>
    <t>Other Locomotive - Road</t>
  </si>
  <si>
    <t>Box - Plain 40 Foot</t>
  </si>
  <si>
    <t>Box - Plain 50 Foot and Longer</t>
  </si>
  <si>
    <t>Box - Equipped</t>
  </si>
  <si>
    <t>Gondola - Plain</t>
  </si>
  <si>
    <t>Gondola - Equipped</t>
  </si>
  <si>
    <t>Hopper - Covered</t>
  </si>
  <si>
    <t>Hopper - Open Top - General Service</t>
  </si>
  <si>
    <t>Hopper - Open Top - Special Service</t>
  </si>
  <si>
    <t>Refrigerator - Mechanical</t>
  </si>
  <si>
    <t>Refrigerator - Nonmechanical</t>
  </si>
  <si>
    <t>Flat TOFC/COFC</t>
  </si>
  <si>
    <t>Flat Multi - level</t>
  </si>
  <si>
    <t>Flat - General Service</t>
  </si>
  <si>
    <t>Flat - Other</t>
  </si>
  <si>
    <t>Cabooses</t>
  </si>
  <si>
    <t>TOTAL FREIGHT TRAIN CARS</t>
  </si>
  <si>
    <t>OTHER EQUIPMENT - REVENUE</t>
  </si>
  <si>
    <t>FREIGHT HIGHWAY EQUIPMENT</t>
  </si>
  <si>
    <t>Bogies</t>
  </si>
  <si>
    <t>Chassis</t>
  </si>
  <si>
    <t>Other Highway Equipment (Freight)</t>
  </si>
  <si>
    <t>TOTAL HIGHWAY EQUIPMENT</t>
  </si>
  <si>
    <t>FLOATING EQUIPMENT - REVENUE SERVICE</t>
  </si>
  <si>
    <t>Marine Line - Haul</t>
  </si>
  <si>
    <t>Local Marine</t>
  </si>
  <si>
    <t>TOTAL FLOATING EQUIPMENT</t>
  </si>
  <si>
    <t>OTHER EQUIPMENT</t>
  </si>
  <si>
    <t>Passenger &amp; Other Revenue Equipment</t>
  </si>
  <si>
    <t xml:space="preserve">     (Freight Portion)</t>
  </si>
  <si>
    <t>Computer systems &amp; word processing equip.</t>
  </si>
  <si>
    <t>Work &amp; Other Non - revenue Equipment</t>
  </si>
  <si>
    <t>TOTAL OTHER EQUIPMENT</t>
  </si>
  <si>
    <t>TOTAL ALL EQUIPMENT (FREIGHT</t>
  </si>
  <si>
    <t xml:space="preserve">      PORTION)</t>
  </si>
  <si>
    <t>Note 1</t>
  </si>
  <si>
    <t xml:space="preserve">Data reported on lines 38, 39 and 40 in columns (g) and (h)  are the investment recorded in property account 44, allocated to locomotives, freight cars </t>
  </si>
  <si>
    <t>Note 2</t>
  </si>
  <si>
    <t>and other equipment.</t>
  </si>
  <si>
    <t>Note 3</t>
  </si>
  <si>
    <t>Schedule 335.</t>
  </si>
  <si>
    <t>Note 4</t>
  </si>
  <si>
    <t>450. ANALYSIS OF TAXES</t>
  </si>
  <si>
    <t xml:space="preserve">      A.</t>
  </si>
  <si>
    <t>Railway Taxes</t>
  </si>
  <si>
    <t>Kind of tax</t>
  </si>
  <si>
    <t>1</t>
  </si>
  <si>
    <t>Other than U.S.  Government Taxes</t>
  </si>
  <si>
    <t>U. S. Government Taxes</t>
  </si>
  <si>
    <t xml:space="preserve">     Income Taxes</t>
  </si>
  <si>
    <t xml:space="preserve">       Normal Tax and Surtax</t>
  </si>
  <si>
    <t xml:space="preserve">       Excess Profits</t>
  </si>
  <si>
    <t xml:space="preserve">         Total - Income Taxes L 2 + 3</t>
  </si>
  <si>
    <t xml:space="preserve">       Railroad Retirement</t>
  </si>
  <si>
    <t xml:space="preserve">       Hospital Insurance</t>
  </si>
  <si>
    <t xml:space="preserve">       Supplemental Annuities</t>
  </si>
  <si>
    <t xml:space="preserve">       Unemployment Insurance</t>
  </si>
  <si>
    <t xml:space="preserve">     All Other United States Taxes</t>
  </si>
  <si>
    <t>10</t>
  </si>
  <si>
    <t>Total - U. S. Government Taxes</t>
  </si>
  <si>
    <t>Total - Railway Taxes</t>
  </si>
  <si>
    <t xml:space="preserve">      B.  Adjustments to Federal Income Taxes</t>
  </si>
  <si>
    <t xml:space="preserve">1.In column (a) are listed the particulars which most often cause a differential between taxable income and pretax </t>
  </si>
  <si>
    <t xml:space="preserve">   accounting income. Other particulars which cause such a differential should be listed under the caption Other (Specify), </t>
  </si>
  <si>
    <t xml:space="preserve">   including State and other taxes deferred if computed separately.  Minor items, each less than $100,000, may be </t>
  </si>
  <si>
    <t xml:space="preserve">   combined in a single entry under Other (Specify).</t>
  </si>
  <si>
    <t xml:space="preserve">2.Indicate in column (b) the beginning of the year total of Accounts 714, 744, 762 and 786 applicable to each particular </t>
  </si>
  <si>
    <t xml:space="preserve">    item in column (a).</t>
  </si>
  <si>
    <t xml:space="preserve">3.Indicate in column (c) the net change in Accounts 714, 744, 762 and 786 for the net tax effect of timing differences </t>
  </si>
  <si>
    <t xml:space="preserve">   originating and reversing in the current accounting period.</t>
  </si>
  <si>
    <t>4.Indicate in column (d) any adjustments, as appropriate, including adjustments to eliminate or reinstate deferred tax</t>
  </si>
  <si>
    <t xml:space="preserve">   effects (credits or debits) due to applying or recognizing a loss carry-forward or a loss carry-back.</t>
  </si>
  <si>
    <t xml:space="preserve">5.The total of line 19 in columns (c) and (d) should agree with the total of the contra charges (credits) to Account 557, </t>
  </si>
  <si>
    <t xml:space="preserve">   Provision for Deferred Taxes, and Account 591, Provision for Deferred Taxes - Extraordinary Items, for the current year.</t>
  </si>
  <si>
    <t>6.Indicate in column (e) the cumulative total of columns (b), (c), and (d).  The total of column (e) must agree with the</t>
  </si>
  <si>
    <t xml:space="preserve">    total of Accounts 714, 744, 762 and 786.</t>
  </si>
  <si>
    <t xml:space="preserve">Beginning </t>
  </si>
  <si>
    <t>Net credits</t>
  </si>
  <si>
    <t xml:space="preserve">End </t>
  </si>
  <si>
    <t xml:space="preserve">   Particulars</t>
  </si>
  <si>
    <t>(charges) for</t>
  </si>
  <si>
    <t>balance</t>
  </si>
  <si>
    <t>12</t>
  </si>
  <si>
    <t>14</t>
  </si>
  <si>
    <t>15</t>
  </si>
  <si>
    <t xml:space="preserve">                                                       TOTALS</t>
  </si>
  <si>
    <t>Adjustments in column (d) represent primarily AOCI adjustments in accordance with "Compensation- Retirement</t>
  </si>
  <si>
    <t xml:space="preserve">Railroad Annual Report R-1   </t>
  </si>
  <si>
    <t xml:space="preserve">Depreciation reported on lines 38, 39 and 40 in column (c) is property account 44 and this amount should equal the amount show in  column (c),  </t>
  </si>
  <si>
    <t>Benefits" (ASC 715).</t>
  </si>
  <si>
    <t xml:space="preserve">Miscellaneous Accessories </t>
  </si>
  <si>
    <t>Note 5</t>
  </si>
  <si>
    <t>Machinery - Locomotives (see notes 1, 4, 5)</t>
  </si>
  <si>
    <t>Machinery - Freight Cars (see notes 2, 4, 5)</t>
  </si>
  <si>
    <t>Machinery - Other Equipment (see notes 3, 4, 5)</t>
  </si>
  <si>
    <t>Data to be reported on line 38, column (b) is the amount reported in Schedule 410, column (f), line 203.</t>
  </si>
  <si>
    <t>Data to be reported on line 39, column (b) is the amount reported in Schedule 410, column (f), line 222.</t>
  </si>
  <si>
    <t>Data to be reported on line 40 in column (b) is the amount reported in Schedule 410, column (f), line 306.</t>
  </si>
  <si>
    <t>210 A.  CONSOLIDATED STATEMENTS OF COMPREHENSIVE INCOME</t>
  </si>
  <si>
    <t>1. This schedule applies only to entities with items of Other Comprehensive Income (OCI)</t>
  </si>
  <si>
    <t>Cross-Checks</t>
  </si>
  <si>
    <t>Schedule 210 A</t>
  </si>
  <si>
    <t>Line 61, col b</t>
  </si>
  <si>
    <t>= Line 1, col b</t>
  </si>
  <si>
    <t xml:space="preserve">2. Entities must present comprehensive income in two separate but </t>
  </si>
  <si>
    <t>consecutive financial statements.</t>
  </si>
  <si>
    <t>3. Entities must present reclassification adjustments and the effects</t>
  </si>
  <si>
    <t>of those adjustments on net income and OCI on the face of the</t>
  </si>
  <si>
    <t>financial statements.</t>
  </si>
  <si>
    <t>4. All contra entries should be shown in parenthesis.</t>
  </si>
  <si>
    <t>Net Income</t>
  </si>
  <si>
    <t>Other Comprehensive Income, net of tax:</t>
  </si>
  <si>
    <t xml:space="preserve">   Foreign currency translation adjustments</t>
  </si>
  <si>
    <t xml:space="preserve">     Unrealized gains on securities:</t>
  </si>
  <si>
    <t xml:space="preserve">          Unrealized holding gains arising during period</t>
  </si>
  <si>
    <t xml:space="preserve">          Less:  reclassification adjustment for gains included in net income</t>
  </si>
  <si>
    <t xml:space="preserve">     Defined benefit pension plans:</t>
  </si>
  <si>
    <t xml:space="preserve">          Prior service cost arising during period</t>
  </si>
  <si>
    <t xml:space="preserve">     Less:  comprehensive income attributable to noncontrolling interest </t>
  </si>
  <si>
    <t xml:space="preserve">   Less:  Net Income attributable to noncontrolling interest</t>
  </si>
  <si>
    <t xml:space="preserve">   Net Income attributable to reporting railroad</t>
  </si>
  <si>
    <t xml:space="preserve">   Basic Earnings Per Share</t>
  </si>
  <si>
    <t xml:space="preserve">   Diluted Earnings Per Share</t>
  </si>
  <si>
    <t>RECONCILIATION OF NET RAILWAY OPERATING INCOME (NROI)</t>
  </si>
  <si>
    <t xml:space="preserve">      Net revenues from railway operations</t>
  </si>
  <si>
    <t>(556) Income taxes on ordinary income (-)</t>
  </si>
  <si>
    <t>(557) Provision for deferred income taxes (-)</t>
  </si>
  <si>
    <t xml:space="preserve">      Income from lease of road and equipment (-)</t>
  </si>
  <si>
    <t xml:space="preserve">      Rent for leased roads and equipment (+)</t>
  </si>
  <si>
    <t xml:space="preserve">            Net railway operating income (loss) </t>
  </si>
  <si>
    <t>Accumulated Other Comprehensive Income or (loss)</t>
  </si>
  <si>
    <t>Noncontrolling interest</t>
  </si>
  <si>
    <t>Total equity (Lines 60 + 61)</t>
  </si>
  <si>
    <t xml:space="preserve">   Total stockholders equity</t>
  </si>
  <si>
    <t xml:space="preserve">  TOTAL LIABILITIES AND SHAREHOLDERS' EQUITY</t>
  </si>
  <si>
    <t>713, 713.5, 
713.6</t>
  </si>
  <si>
    <t>Accelerated Depreciation, Sec. 167 I.R.C.:</t>
  </si>
  <si>
    <t>Guideline lives pursuant to Rev. Proc. 62-21.</t>
  </si>
  <si>
    <t>Accelerated Amortization of Facilities, Sec. 168 I.R.C.</t>
  </si>
  <si>
    <t>Accelerated Amortization of Rolling Stock, Sec. 184 I.R.C.</t>
  </si>
  <si>
    <t>Amortization of Rights of Way, Sec. 185 I.R.C.</t>
  </si>
  <si>
    <t>Other (Specify) -- Tax Benefit Transfer Leases</t>
  </si>
  <si>
    <t>Reserves, including casualty &amp; other claims</t>
  </si>
  <si>
    <t>Compensation and Benefits</t>
  </si>
  <si>
    <t>Miscellaneous</t>
  </si>
  <si>
    <t>Augusta &amp; Summerville RR Co.</t>
  </si>
  <si>
    <t>Belt Railway Company of Chicago</t>
  </si>
  <si>
    <t>Meridian Speedway, LLC</t>
  </si>
  <si>
    <t>Pan Am Southern, LLC</t>
  </si>
  <si>
    <t>Peoria and Pekin Union Rwy.</t>
  </si>
  <si>
    <t>TTX Company</t>
  </si>
  <si>
    <t>PTC 220, LLC</t>
  </si>
  <si>
    <t>Roanoke Valley Development Corporation</t>
  </si>
  <si>
    <t>721.5 Total</t>
  </si>
  <si>
    <t>Sch. 310A Total</t>
  </si>
  <si>
    <t xml:space="preserve">Line 6, column h, represent repayment of advances. </t>
  </si>
  <si>
    <t>Central Transfer and Storage Co.</t>
  </si>
  <si>
    <t>Winston-Salem Southbound Rwy.</t>
  </si>
  <si>
    <t>Woodstock and Blocton Rwy. Co.</t>
  </si>
  <si>
    <t>Meteorcomm, LLC</t>
  </si>
  <si>
    <t>Respondent maintains equity accounting for affiliates by recording transactions into the books of accounts.  Therefore, a separate retained earnings</t>
  </si>
  <si>
    <t>memorandum account for the financial reporting of the equity portion is not maintained.</t>
  </si>
  <si>
    <t>Dividends received are accounted (in column (c)) as a reduction in the investment carrying value.</t>
  </si>
  <si>
    <t>* Actual equity earnings, as reported on Schedule 210, Line 26 Column (b) are $6.  The difference between the Schedule 210 and the equity in undistributed</t>
  </si>
  <si>
    <t xml:space="preserve">  Railroad Annual Report R-1</t>
  </si>
  <si>
    <t>(Schedules 335, 342)</t>
  </si>
  <si>
    <t>Total Capital Stock:</t>
  </si>
  <si>
    <t>Additional Capital</t>
  </si>
  <si>
    <t xml:space="preserve"> = Line 67, column (b)</t>
  </si>
  <si>
    <t xml:space="preserve"> = Line 68, column (b)</t>
  </si>
  <si>
    <t xml:space="preserve"> = Line 66, column (b)</t>
  </si>
  <si>
    <t>Income from continuing operations (line 46 minus line 51)</t>
  </si>
  <si>
    <t>Income after fixed charges (line 37 minus line 42)</t>
  </si>
  <si>
    <t>Schedule 200, line 30, column b</t>
  </si>
  <si>
    <t>(A) Use common carrier portion only.  Common carrier refers to railway transportation service.</t>
  </si>
  <si>
    <t xml:space="preserve">(B) Rent Income is the sum of Schedule 410, column h, lines 121, 122, 123, 127, 128, 129, 133, 134, </t>
  </si>
  <si>
    <t>135, 208, 210, 212, 227, 229, 231, 312, 314, and 316.  Rent income is added to railway operating</t>
  </si>
  <si>
    <t>revenues to produce total revenues.  Rent income is also added to total operating expenses to exclude</t>
  </si>
  <si>
    <t>the rent revenue items from operating expense.</t>
  </si>
  <si>
    <t>(C) If result is negative, use zero.</t>
  </si>
  <si>
    <t>and allocate the common operating expenses in accordance with the Board's rule governing the separation of such expenses between freight and passenger services.</t>
  </si>
  <si>
    <t>Road Initials:  NS Rail     Year:  2017</t>
  </si>
  <si>
    <t>Comprehensive Income (Loss)</t>
  </si>
  <si>
    <t>Comprehensive Income attributable to reporting railroad (Loss)</t>
  </si>
  <si>
    <t>Other Comprehensive Income and Retained Earnings equals $(169).</t>
  </si>
  <si>
    <t xml:space="preserve">          Net gain (loss) arising during period</t>
  </si>
  <si>
    <r>
      <t>Railroad Annual Report R-1</t>
    </r>
    <r>
      <rPr>
        <sz val="10"/>
        <color theme="0"/>
        <rFont val="Arial"/>
        <family val="2"/>
      </rPr>
      <t>_</t>
    </r>
    <r>
      <rPr>
        <sz val="10"/>
        <rFont val="Arial"/>
        <family val="2"/>
      </rPr>
      <t xml:space="preserve">   </t>
    </r>
  </si>
  <si>
    <r>
      <t>Railroad Annual Report R-1</t>
    </r>
    <r>
      <rPr>
        <sz val="10"/>
        <color theme="0"/>
        <rFont val="Arial"/>
        <family val="2"/>
      </rPr>
      <t>__</t>
    </r>
  </si>
  <si>
    <r>
      <t>Railroad Annual Report R-1</t>
    </r>
    <r>
      <rPr>
        <sz val="10"/>
        <color theme="0"/>
        <rFont val="Arial"/>
        <family val="2"/>
      </rPr>
      <t>_</t>
    </r>
  </si>
  <si>
    <r>
      <t>Road Initials: NS Rail  Year: 2017</t>
    </r>
    <r>
      <rPr>
        <sz val="10"/>
        <color theme="0"/>
        <rFont val="Arial"/>
        <family val="2"/>
      </rPr>
      <t>_</t>
    </r>
  </si>
  <si>
    <t>Road Initials: NS Rail Year: 2017</t>
  </si>
  <si>
    <t>Road Initials: NS Rail  Year: 2017</t>
  </si>
  <si>
    <t>for use of Account 616 was provided by letter dated February 21, 2018.</t>
  </si>
  <si>
    <t>(less Depreciation) $55,131 and $53,509, respectively</t>
  </si>
  <si>
    <t xml:space="preserve">          pension cost</t>
  </si>
  <si>
    <t xml:space="preserve">          Less:  amortization of prior service cost included in net periodic </t>
  </si>
  <si>
    <t>See also schedule 415 (supplement) on pages 53A and B.</t>
  </si>
  <si>
    <t xml:space="preserve">  Road Initials: NS Rail    Year: 2017</t>
  </si>
  <si>
    <t xml:space="preserve">   Road Initials: NS Rail  Year: 2017</t>
  </si>
  <si>
    <r>
      <t>Road Initials: NS Rail  Year: 2017</t>
    </r>
    <r>
      <rPr>
        <sz val="10"/>
        <color theme="0"/>
        <rFont val="Arial"/>
        <family val="2"/>
      </rPr>
      <t xml:space="preserve">__ </t>
    </r>
    <r>
      <rPr>
        <sz val="10"/>
        <rFont val="Arial"/>
        <family val="2"/>
      </rPr>
      <t xml:space="preserve">   </t>
    </r>
  </si>
  <si>
    <t xml:space="preserve">  Road Initials: NS Rail   Year: 2017</t>
  </si>
  <si>
    <t>Figures highlighted in yellow on this schedule and all other schedules submitted as part of this pleading have been recalculated to exclude</t>
  </si>
  <si>
    <t xml:space="preserve">the impacts of the Tax Cuts and Jobs Act as directed by the STB in its decision dated December 4, 2018 in Docket No. EP 552 </t>
  </si>
  <si>
    <t xml:space="preserve">(Sub-No. 22) et al., which directs all Class I carriers to file recalculated figures for Schedules 210, 410, 414, and any other applicable </t>
  </si>
  <si>
    <t>schedule that might be affected by the Board’s decision.</t>
  </si>
  <si>
    <t xml:space="preserve">earnings listed above is due to a portion of the amounts credited to operating expenses.  These earnings equal $30,909 and adjustments to </t>
  </si>
  <si>
    <t>310. INVESTMENTS AND ADVANCES AFFILIATED COMPANIES</t>
  </si>
  <si>
    <t xml:space="preserve">1. Give particulars of investments in stocks, bonds, other secured obligations, unsecured notes, and investment </t>
  </si>
  <si>
    <t xml:space="preserve"> advances of companies affiliated with respondent, included in accounts Nos. 715, "Sinking Funds"; 716, "Capital</t>
  </si>
  <si>
    <t xml:space="preserve"> Funds"; 721, "Investments and Advances Affiliated Companies"; and 717, "Other Funds."</t>
  </si>
  <si>
    <t xml:space="preserve">2. Entries in this schedule should be made in accordance with the definitions and general instructions given on </t>
  </si>
  <si>
    <t xml:space="preserve"> page 25, classifying the investments by means of letters, figures, and symbols in columns (a), (b) and (c).</t>
  </si>
  <si>
    <t xml:space="preserve">3. Indicate by means of an arbitrary mark in column (d) the obligation in support of which any security is </t>
  </si>
  <si>
    <t xml:space="preserve"> pledged, mortgaged, or otherwise encumbered. Give names and other important particulars of such obligations</t>
  </si>
  <si>
    <t xml:space="preserve"> in footnotes.</t>
  </si>
  <si>
    <t>4. Give totals for each class and for each subclass and a grand total for each account.</t>
  </si>
  <si>
    <t xml:space="preserve">5. Entries in column (d) should show date of maturity of bonds and other evidences of indebtedness.  In case </t>
  </si>
  <si>
    <t xml:space="preserve"> obligations of the same designation mature serially, the date in column (d) may be reported as "Serially ____  </t>
  </si>
  <si>
    <t xml:space="preserve"> to ____." Abbreviations in common use in standard financial publications may be used to conserve space.</t>
  </si>
  <si>
    <t>Class</t>
  </si>
  <si>
    <t xml:space="preserve">Kind of </t>
  </si>
  <si>
    <t xml:space="preserve">                  Name of issuing company and also lien reference, if any</t>
  </si>
  <si>
    <t>Extent</t>
  </si>
  <si>
    <t>industry</t>
  </si>
  <si>
    <t xml:space="preserve">                         (include rate for preferred stocks and bonds)</t>
  </si>
  <si>
    <t>of Control</t>
  </si>
  <si>
    <t xml:space="preserve">                   (d)</t>
  </si>
  <si>
    <t>A-1</t>
  </si>
  <si>
    <t>VII</t>
  </si>
  <si>
    <t>Beaver Street Tower Co.</t>
  </si>
  <si>
    <t>Central Transfer Rwy. and Storage Co.</t>
  </si>
  <si>
    <t>Chatham Terminal Co.</t>
  </si>
  <si>
    <t>Kansas City Terminal Rwy.</t>
  </si>
  <si>
    <t>North Charleston Terminal Co.</t>
  </si>
  <si>
    <t>Terminal Railroad Association of St. Louis</t>
  </si>
  <si>
    <t>Winston-Salem Southbound Rwy. Co.</t>
  </si>
  <si>
    <t>Woodstock &amp; Blocton Rwy. Co.</t>
  </si>
  <si>
    <t>Total A-1</t>
  </si>
  <si>
    <t>A-3</t>
  </si>
  <si>
    <t>X</t>
  </si>
  <si>
    <t>MeteorComm, LLC</t>
  </si>
  <si>
    <t>Total A-3</t>
  </si>
  <si>
    <t>(1) CSX Transp., Inc. owns 50%</t>
  </si>
  <si>
    <t>(6) Controlled jointly - Other RRs own 91.67%</t>
  </si>
  <si>
    <t>(2) CSX Transp., Inc. owns 50% and FEC owns 25%</t>
  </si>
  <si>
    <t>(7) KCS owns 70%</t>
  </si>
  <si>
    <t>(3) Controlled jointly - Other RRs own 75%</t>
  </si>
  <si>
    <t>(8) CSX Transp., Inc. owns 66.67%</t>
  </si>
  <si>
    <t>(4) CSX Transp., Inc. owns 50%</t>
  </si>
  <si>
    <t>(9) Boston &amp; Maine owns 50%</t>
  </si>
  <si>
    <t>(5) CSX Transp., Inc. owns 50%</t>
  </si>
  <si>
    <t>(10) Controlled jointly - Other RRs own 59.36%</t>
  </si>
  <si>
    <t xml:space="preserve"> Railroad Annual Report R-1</t>
  </si>
  <si>
    <t>310. INVESTMENTS AND ADVANCES AFFILIATED COMPANIES - Continued</t>
  </si>
  <si>
    <t xml:space="preserve"> (Dollars in Thousands)</t>
  </si>
  <si>
    <t>6. If any of the companies in this schedule are controlled by respondent the percent of control should be shown in column (e).</t>
  </si>
  <si>
    <t xml:space="preserve"> In case any company listed is controlled other than through actual ownership of securities, give particulars in a footnote.  In cases </t>
  </si>
  <si>
    <t xml:space="preserve"> of joint control, give names of other parties and particulars of control.</t>
  </si>
  <si>
    <t>7. If any advances reported are pledged, give particulars in a footnote.</t>
  </si>
  <si>
    <t xml:space="preserve">8. Investments in companies in which neither the original cost or present equity in total assets are less than $10,000 may be </t>
  </si>
  <si>
    <t xml:space="preserve"> combined in one figure.</t>
  </si>
  <si>
    <t>9. Also included should be investments in unincorporated entities such as lessee organizations (exclusive of amounts nominally</t>
  </si>
  <si>
    <t xml:space="preserve"> settled on a current basis).</t>
  </si>
  <si>
    <t>10. This schedule should not include securities issued or assumed by respondent.</t>
  </si>
  <si>
    <t>11. For affiliates which do not report to the Interstate Commerce Commission and are jointly owned, give names and</t>
  </si>
  <si>
    <t xml:space="preserve">  and extent of control of other entities by footnotes.</t>
  </si>
  <si>
    <t xml:space="preserve">          Investments and advances</t>
  </si>
  <si>
    <t xml:space="preserve">Dividends or </t>
  </si>
  <si>
    <t>interest credited</t>
  </si>
  <si>
    <t>to income</t>
  </si>
  <si>
    <t>(11) Controlled jointly - Other RRs own 85.71%</t>
  </si>
  <si>
    <t>(15) Controlled jointly - Other RRs own 75%</t>
  </si>
  <si>
    <t>(12) Controlled jointly - Other RRs own 80.35%</t>
  </si>
  <si>
    <t>(16) Controlled jointly - Other RRs own 85.71%</t>
  </si>
  <si>
    <t>(13) CSX Transp., Inc. owns 50%</t>
  </si>
  <si>
    <t>(17) Controlled jointly - Others own 54.56%</t>
  </si>
  <si>
    <t>(14) CSX Transp., Inc. owns 50%</t>
  </si>
  <si>
    <t xml:space="preserve">        Name of issuing company and also lien reference, if any </t>
  </si>
  <si>
    <t xml:space="preserve">                 (include rate for preferred stocks and bonds)</t>
  </si>
  <si>
    <t>E-1</t>
  </si>
  <si>
    <t>Beaver St. Tower Co.</t>
  </si>
  <si>
    <t>Central Transfer Rwy. &amp; Storage Co.</t>
  </si>
  <si>
    <t>Woodstock &amp; Blocton Rwy.</t>
  </si>
  <si>
    <t>Total E-1</t>
  </si>
  <si>
    <t>E-3</t>
  </si>
  <si>
    <t>Norfolk Southern Corporation</t>
  </si>
  <si>
    <t>Other (principally long-term investments in certificates of deposit)</t>
  </si>
  <si>
    <t>VI</t>
  </si>
  <si>
    <t>Southern Region Industrial Realty, Inc.</t>
  </si>
  <si>
    <t>Total E-3</t>
  </si>
  <si>
    <t>Total 721</t>
  </si>
  <si>
    <t xml:space="preserve">                                      Railroad Annual Report R-1</t>
  </si>
  <si>
    <t>53A</t>
  </si>
  <si>
    <t>53B</t>
  </si>
  <si>
    <t>415.  SUPPORTING SCHEDULE - IMPROVEMENTS TO EQUIPMENT LEASED FROM OTHERS</t>
  </si>
  <si>
    <t>**SUPPLEMENT**</t>
  </si>
  <si>
    <t>Owned**</t>
  </si>
  <si>
    <t xml:space="preserve">Data reported on lines 38, 39 and 40 in columns (g) and (h)  are the investment recorded in property account 44, allocated to locomotives, </t>
  </si>
  <si>
    <t>freight cars and other equipment.</t>
  </si>
  <si>
    <t xml:space="preserve">Depreciation  reported on lines 38, 39 and 40 in column (c) is property account 44 and this amount should equal the amount show in  column (c),  </t>
  </si>
  <si>
    <t>450. ANALYSIS OF TAXES - Continued</t>
  </si>
  <si>
    <t xml:space="preserve">      *Footnotes:</t>
  </si>
  <si>
    <t xml:space="preserve">  1. If flow-through method was elected, indicate net decrease (or increase) in tax accrual because of investment tax credit</t>
  </si>
  <si>
    <t xml:space="preserve">          If deferral method for investment tax credit was elected:</t>
  </si>
  <si>
    <t xml:space="preserve">          (1) Indicate amount of credit utilized as a reduction of tax liability for current year</t>
  </si>
  <si>
    <t xml:space="preserve">          (2) Deduct amount of current year's credit applied to reduction of tax liability but deferred for accounting purposes</t>
  </si>
  <si>
    <t xml:space="preserve">          (3) Balance of current year's credit used to reduce current year's tax accrual</t>
  </si>
  <si>
    <t xml:space="preserve">          (4) Add amount of prior year's deferred credits being amortized to reduce current year's tax accrual</t>
  </si>
  <si>
    <t xml:space="preserve">          (5) Total decrease in current year's tax accrual resulting from use of investment tax credit</t>
  </si>
  <si>
    <t xml:space="preserve">  2. Estimated amount of future earnings which can be realized before paying Federal income taxes because of unused and available</t>
  </si>
  <si>
    <t xml:space="preserve">      net operating loss carryover on January 1 of the year following that for which the report is made</t>
  </si>
  <si>
    <t>None</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</si>
</sst>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5" formatCode="&quot;$&quot;#,##0_);\(&quot;$&quot;#,##0\)"/>
    <numFmt numFmtId="6" formatCode="&quot;$&quot;#,##0_);[Red]\(&quot;$&quot;#,##0\)"/>
    <numFmt numFmtId="8" formatCode="&quot;$&quot;#,##0.00_);[Red]\(&quot;$&quot;#,##0.00\)"/>
    <numFmt numFmtId="41" formatCode="_(* #,##0_);_(* \(#,##0\);_(* &quot;-&quot;_);_(@_)"/>
    <numFmt numFmtId="44" formatCode="_(&quot;$&quot;* #,##0.00_);_(&quot;$&quot;* \(#,##0.00\);_(&quot;$&quot;* &quot;-&quot;??_);_(@_)"/>
    <numFmt numFmtId="43" formatCode="_(* #,##0.00_);_(* \(#,##0.00\);_(* &quot;-&quot;??_);_(@_)"/>
    <numFmt numFmtId="164" formatCode="#,##0.0"/>
    <numFmt numFmtId="165" formatCode="mmmm\ d\,\ yyyy"/>
    <numFmt numFmtId="166" formatCode="0."/>
    <numFmt numFmtId="167" formatCode="#,##0\ ;\(#,##0\)"/>
    <numFmt numFmtId="168" formatCode="#,##0.0\ ;\(#,##0.0\)"/>
    <numFmt numFmtId="169" formatCode="_(* #,##0_);_(* \(#,##0\);_(* &quot;-&quot;??_);_(@_)"/>
    <numFmt numFmtId="170" formatCode="#,##0.00\ ;\(#,##0.00\)"/>
  </numFmts>
  <fonts count="44">
    <font>
      <sz val="11"/>
      <color theme="1"/>
      <name val="Calibri"/>
      <family val="2"/>
      <scheme val="minor"/>
    </font>
    <font>
      <sz val="11"/>
      <color theme="1"/>
      <name val="Calibri"/>
      <family val="2"/>
      <scheme val="minor"/>
    </font>
    <font>
      <sz val="8"/>
      <name val="Arial"/>
      <family val="2"/>
    </font>
    <font>
      <sz val="9"/>
      <name val="Arial"/>
      <family val="2"/>
    </font>
    <font>
      <b/>
      <sz val="9"/>
      <name val="Arial"/>
      <family val="2"/>
    </font>
    <font>
      <b/>
      <sz val="9"/>
      <color indexed="81"/>
      <name val="Tahoma"/>
      <family val="2"/>
    </font>
    <font>
      <sz val="10"/>
      <name val="Arial"/>
      <family val="2"/>
    </font>
    <font>
      <sz val="9"/>
      <name val="Geneva"/>
    </font>
    <font>
      <sz val="10"/>
      <name val="MS Sans Serif"/>
      <family val="2"/>
    </font>
    <font>
      <sz val="10"/>
      <name val="Geneva"/>
    </font>
    <font>
      <sz val="10"/>
      <name val="Helv"/>
    </font>
    <font>
      <b/>
      <sz val="8"/>
      <name val="Arial"/>
      <family val="2"/>
    </font>
    <font>
      <sz val="10"/>
      <name val="Univers Condensed"/>
      <family val="2"/>
    </font>
    <font>
      <b/>
      <sz val="10"/>
      <name val="Arial"/>
      <family val="2"/>
    </font>
    <font>
      <b/>
      <sz val="8"/>
      <color indexed="81"/>
      <name val="Tahoma"/>
      <family val="2"/>
    </font>
    <font>
      <sz val="8"/>
      <color indexed="81"/>
      <name val="Tahoma"/>
      <family val="2"/>
    </font>
    <font>
      <sz val="9"/>
      <name val="Univers Condensed"/>
      <family val="2"/>
    </font>
    <font>
      <sz val="9"/>
      <color indexed="12"/>
      <name val="Univers Condensed"/>
      <family val="2"/>
    </font>
    <font>
      <sz val="8"/>
      <name val="Helv"/>
    </font>
    <font>
      <b/>
      <sz val="10"/>
      <name val="Univers Condensed"/>
      <family val="2"/>
    </font>
    <font>
      <sz val="10"/>
      <name val="Univers Cd (W1)"/>
      <family val="2"/>
    </font>
    <font>
      <b/>
      <sz val="9"/>
      <color indexed="10"/>
      <name val="Arial"/>
      <family val="2"/>
    </font>
    <font>
      <b/>
      <sz val="10"/>
      <name val="Helv"/>
    </font>
    <font>
      <sz val="10"/>
      <name val="Arial Narrow"/>
      <family val="2"/>
    </font>
    <font>
      <sz val="9"/>
      <color theme="1"/>
      <name val="Arial"/>
      <family val="2"/>
    </font>
    <font>
      <sz val="12"/>
      <color theme="1"/>
      <name val="Times New Roman"/>
      <family val="1"/>
    </font>
    <font>
      <sz val="8"/>
      <name val="Arial"/>
      <family val="2"/>
    </font>
    <font>
      <sz val="9"/>
      <color indexed="8"/>
      <name val="Arial"/>
      <family val="2"/>
    </font>
    <font>
      <sz val="10"/>
      <name val="Arial"/>
      <family val="2"/>
    </font>
    <font>
      <sz val="9"/>
      <name val="Microsoft Sans Serif"/>
      <family val="2"/>
    </font>
    <font>
      <sz val="9"/>
      <name val="Microsoft Sans Serif"/>
      <family val="2"/>
    </font>
    <font>
      <sz val="12"/>
      <name val="Arial"/>
      <family val="2"/>
    </font>
    <font>
      <sz val="11"/>
      <color theme="1"/>
      <name val="Calibri"/>
      <family val="2"/>
    </font>
    <font>
      <sz val="10"/>
      <name val="Arial"/>
      <family val="2"/>
    </font>
    <font>
      <sz val="10"/>
      <color indexed="8"/>
      <name val="匠牥晩††††††††††"/>
    </font>
    <font>
      <sz val="12"/>
      <name val="Tms Rmn"/>
    </font>
    <font>
      <sz val="7"/>
      <name val="Small Fonts"/>
      <family val="2"/>
    </font>
    <font>
      <sz val="7"/>
      <color indexed="8"/>
      <name val="Arial"/>
      <family val="2"/>
    </font>
    <font>
      <sz val="9"/>
      <color theme="1"/>
      <name val="Calibri"/>
      <family val="2"/>
      <scheme val="minor"/>
    </font>
    <font>
      <sz val="8"/>
      <color indexed="8"/>
      <name val="Arial"/>
      <family val="2"/>
    </font>
    <font>
      <sz val="9"/>
      <color indexed="8"/>
      <name val="Arial"/>
      <family val="2"/>
    </font>
    <font>
      <sz val="10"/>
      <color theme="1"/>
      <name val="Calibri"/>
      <family val="2"/>
      <scheme val="minor"/>
    </font>
    <font>
      <sz val="10"/>
      <color theme="0"/>
      <name val="Arial"/>
      <family val="2"/>
    </font>
    <font>
      <sz val="11"/>
      <color rgb="FF1F497D"/>
      <name val="Calibri"/>
      <family val="2"/>
      <scheme val="minor"/>
    </font>
  </fonts>
  <fills count="8">
    <fill>
      <patternFill patternType="none"/>
    </fill>
    <fill>
      <patternFill patternType="gray125"/>
    </fill>
    <fill>
      <patternFill patternType="solid">
        <fgColor rgb="FFFFFFCC"/>
      </patternFill>
    </fill>
    <fill>
      <patternFill patternType="solid">
        <fgColor indexed="9"/>
        <bgColor indexed="9"/>
      </patternFill>
    </fill>
    <fill>
      <patternFill patternType="gray0625"/>
    </fill>
    <fill>
      <patternFill patternType="solid">
        <fgColor indexed="9"/>
        <bgColor indexed="64"/>
      </patternFill>
    </fill>
    <fill>
      <patternFill patternType="solid">
        <fgColor rgb="FFFFFF00"/>
        <bgColor indexed="64"/>
      </patternFill>
    </fill>
    <fill>
      <patternFill patternType="solid">
        <fgColor rgb="FFFFFF00"/>
        <bgColor indexed="9"/>
      </patternFill>
    </fill>
  </fills>
  <borders count="112">
    <border>
      <left/>
      <right/>
      <top/>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bottom/>
      <diagonal/>
    </border>
    <border>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64"/>
      </left>
      <right style="thin">
        <color indexed="8"/>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64"/>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8"/>
      </right>
      <top style="thin">
        <color indexed="8"/>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23"/>
      </left>
      <right style="thin">
        <color indexed="23"/>
      </right>
      <top style="thin">
        <color indexed="8"/>
      </top>
      <bottom style="thin">
        <color indexed="8"/>
      </bottom>
      <diagonal/>
    </border>
    <border>
      <left style="thin">
        <color auto="1"/>
      </left>
      <right/>
      <top/>
      <bottom/>
      <diagonal/>
    </border>
    <border>
      <left style="medium">
        <color indexed="64"/>
      </left>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8"/>
      </bottom>
      <diagonal/>
    </border>
    <border>
      <left/>
      <right/>
      <top style="thin">
        <color indexed="8"/>
      </top>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thin">
        <color indexed="8"/>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style="thin">
        <color indexed="8"/>
      </top>
      <bottom style="thin">
        <color indexed="64"/>
      </bottom>
      <diagonal/>
    </border>
    <border>
      <left/>
      <right style="thin">
        <color indexed="64"/>
      </right>
      <top/>
      <bottom style="thin">
        <color indexed="8"/>
      </bottom>
      <diagonal/>
    </border>
    <border>
      <left/>
      <right style="thin">
        <color indexed="64"/>
      </right>
      <top style="thin">
        <color indexed="8"/>
      </top>
      <bottom style="thin">
        <color indexed="8"/>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style="thin">
        <color indexed="8"/>
      </top>
      <bottom/>
      <diagonal/>
    </border>
    <border>
      <left style="medium">
        <color indexed="64"/>
      </left>
      <right style="medium">
        <color indexed="64"/>
      </right>
      <top style="thin">
        <color indexed="8"/>
      </top>
      <bottom/>
      <diagonal/>
    </border>
    <border>
      <left/>
      <right style="thin">
        <color indexed="64"/>
      </right>
      <top style="thin">
        <color indexed="8"/>
      </top>
      <bottom/>
      <diagonal/>
    </border>
    <border>
      <left/>
      <right style="medium">
        <color auto="1"/>
      </right>
      <top/>
      <bottom/>
      <diagonal/>
    </border>
    <border>
      <left/>
      <right style="medium">
        <color auto="1"/>
      </right>
      <top style="medium">
        <color auto="1"/>
      </top>
      <bottom/>
      <diagonal/>
    </border>
    <border>
      <left style="medium">
        <color indexed="64"/>
      </left>
      <right/>
      <top style="medium">
        <color indexed="64"/>
      </top>
      <bottom style="medium">
        <color indexed="64"/>
      </bottom>
      <diagonal/>
    </border>
  </borders>
  <cellStyleXfs count="419">
    <xf numFmtId="0" fontId="0" fillId="0" borderId="0"/>
    <xf numFmtId="43" fontId="1" fillId="0" borderId="0" applyFont="0" applyFill="0" applyBorder="0" applyAlignment="0" applyProtection="0"/>
    <xf numFmtId="0" fontId="2" fillId="0" borderId="0"/>
    <xf numFmtId="0" fontId="2" fillId="0" borderId="0"/>
    <xf numFmtId="0" fontId="1" fillId="0" borderId="0"/>
    <xf numFmtId="0" fontId="6" fillId="0" borderId="0"/>
    <xf numFmtId="0" fontId="7" fillId="0" borderId="0"/>
    <xf numFmtId="44" fontId="2"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 fontId="9"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164" fontId="6" fillId="0" borderId="0" applyFill="0" applyBorder="0" applyAlignment="0" applyProtection="0"/>
    <xf numFmtId="4" fontId="9" fillId="0" borderId="0" applyFont="0" applyFill="0" applyBorder="0" applyAlignment="0" applyProtection="0"/>
    <xf numFmtId="3" fontId="6" fillId="0" borderId="0" applyFill="0" applyBorder="0" applyAlignment="0" applyProtection="0"/>
    <xf numFmtId="44" fontId="1" fillId="0" borderId="0" applyFont="0" applyFill="0" applyBorder="0" applyAlignment="0" applyProtection="0"/>
    <xf numFmtId="8" fontId="9" fillId="0" borderId="0" applyFont="0" applyFill="0" applyBorder="0" applyAlignment="0" applyProtection="0"/>
    <xf numFmtId="5" fontId="6" fillId="0" borderId="0" applyFill="0" applyBorder="0" applyAlignment="0" applyProtection="0"/>
    <xf numFmtId="165" fontId="6" fillId="0" borderId="0" applyFill="0" applyBorder="0" applyAlignment="0" applyProtection="0"/>
    <xf numFmtId="2" fontId="6" fillId="0" borderId="0" applyFill="0" applyBorder="0" applyAlignment="0" applyProtection="0"/>
    <xf numFmtId="2" fontId="6" fillId="3" borderId="0"/>
    <xf numFmtId="0" fontId="6" fillId="0" borderId="0"/>
    <xf numFmtId="0" fontId="6" fillId="0" borderId="0"/>
    <xf numFmtId="0" fontId="6" fillId="0" borderId="0"/>
    <xf numFmtId="0" fontId="9" fillId="0" borderId="0"/>
    <xf numFmtId="0" fontId="1" fillId="0" borderId="0"/>
    <xf numFmtId="0" fontId="6" fillId="0" borderId="0"/>
    <xf numFmtId="0" fontId="1" fillId="0" borderId="0"/>
    <xf numFmtId="0" fontId="9" fillId="0" borderId="0"/>
    <xf numFmtId="0" fontId="8" fillId="0" borderId="0"/>
    <xf numFmtId="0" fontId="6" fillId="0" borderId="0"/>
    <xf numFmtId="0" fontId="6"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2" borderId="1" applyNumberFormat="0" applyFont="0" applyAlignment="0" applyProtection="0"/>
    <xf numFmtId="9" fontId="6" fillId="0" borderId="0" applyFont="0" applyFill="0" applyBorder="0" applyAlignment="0" applyProtection="0"/>
    <xf numFmtId="9" fontId="2" fillId="0" borderId="0" applyFon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9" fontId="26"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28"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6" fillId="0" borderId="0"/>
    <xf numFmtId="0" fontId="9" fillId="0" borderId="75"/>
    <xf numFmtId="43" fontId="9" fillId="0" borderId="0" applyFont="0" applyFill="0" applyBorder="0" applyAlignment="0" applyProtection="0"/>
    <xf numFmtId="37" fontId="7" fillId="0" borderId="0" applyFill="0" applyBorder="0" applyAlignment="0" applyProtection="0"/>
    <xf numFmtId="0" fontId="6" fillId="0" borderId="0"/>
    <xf numFmtId="9" fontId="9" fillId="0" borderId="0" applyFont="0" applyFill="0" applyBorder="0" applyAlignment="0" applyProtection="0"/>
    <xf numFmtId="0" fontId="29" fillId="0" borderId="0"/>
    <xf numFmtId="0" fontId="8" fillId="0" borderId="0"/>
    <xf numFmtId="0" fontId="6" fillId="0" borderId="0"/>
    <xf numFmtId="43" fontId="1" fillId="0" borderId="0" applyFont="0" applyFill="0" applyBorder="0" applyAlignment="0" applyProtection="0"/>
    <xf numFmtId="0" fontId="8" fillId="0" borderId="0"/>
    <xf numFmtId="43" fontId="1" fillId="0" borderId="0" applyFont="0" applyFill="0" applyBorder="0" applyAlignment="0" applyProtection="0"/>
    <xf numFmtId="43" fontId="32" fillId="0" borderId="0" applyFont="0" applyFill="0" applyBorder="0" applyAlignment="0" applyProtection="0"/>
    <xf numFmtId="0" fontId="33" fillId="0" borderId="0"/>
    <xf numFmtId="0" fontId="1" fillId="0" borderId="0"/>
    <xf numFmtId="0" fontId="30" fillId="0" borderId="0"/>
    <xf numFmtId="43" fontId="6" fillId="0" borderId="0" applyFont="0" applyFill="0" applyBorder="0" applyAlignment="0" applyProtection="0"/>
    <xf numFmtId="43" fontId="1" fillId="0" borderId="0" applyFont="0" applyFill="0" applyBorder="0" applyAlignment="0" applyProtection="0"/>
    <xf numFmtId="0" fontId="30" fillId="0" borderId="0"/>
    <xf numFmtId="0" fontId="33" fillId="0" borderId="0"/>
    <xf numFmtId="0" fontId="6" fillId="0" borderId="0"/>
    <xf numFmtId="43" fontId="1" fillId="0" borderId="0" applyFont="0" applyFill="0" applyBorder="0" applyAlignment="0" applyProtection="0"/>
    <xf numFmtId="0" fontId="8" fillId="0" borderId="0"/>
    <xf numFmtId="0" fontId="6"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8" fillId="0" borderId="0"/>
    <xf numFmtId="0" fontId="6" fillId="0" borderId="0"/>
    <xf numFmtId="0" fontId="6" fillId="0" borderId="0"/>
    <xf numFmtId="43" fontId="1" fillId="0" borderId="0" applyFont="0" applyFill="0" applyBorder="0" applyAlignment="0" applyProtection="0"/>
    <xf numFmtId="0" fontId="1" fillId="0" borderId="0"/>
    <xf numFmtId="0" fontId="1" fillId="0" borderId="0"/>
    <xf numFmtId="0" fontId="1" fillId="0" borderId="0"/>
    <xf numFmtId="0" fontId="6" fillId="0" borderId="0"/>
    <xf numFmtId="0" fontId="1" fillId="0" borderId="0"/>
    <xf numFmtId="43" fontId="1" fillId="0" borderId="0" applyFont="0" applyFill="0" applyBorder="0" applyAlignment="0" applyProtection="0"/>
    <xf numFmtId="0" fontId="30" fillId="0" borderId="0"/>
    <xf numFmtId="0" fontId="32" fillId="0" borderId="0"/>
    <xf numFmtId="0" fontId="1" fillId="0" borderId="0"/>
    <xf numFmtId="0" fontId="1" fillId="0" borderId="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0" fillId="0" borderId="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6" fillId="0" borderId="0"/>
    <xf numFmtId="0" fontId="6" fillId="0" borderId="0"/>
    <xf numFmtId="43" fontId="32" fillId="0" borderId="0" applyFont="0" applyFill="0" applyBorder="0" applyAlignment="0" applyProtection="0"/>
    <xf numFmtId="0" fontId="32" fillId="0" borderId="0"/>
    <xf numFmtId="0" fontId="30" fillId="0" borderId="0"/>
    <xf numFmtId="43" fontId="6" fillId="0" borderId="0" applyFont="0" applyFill="0" applyBorder="0" applyAlignment="0" applyProtection="0"/>
    <xf numFmtId="37" fontId="36" fillId="0" borderId="0"/>
    <xf numFmtId="20" fontId="31" fillId="0" borderId="0" applyFont="0" applyBorder="0"/>
    <xf numFmtId="46" fontId="31" fillId="0" borderId="0" applyFont="0" applyBorder="0"/>
    <xf numFmtId="44" fontId="6" fillId="0" borderId="0" applyFont="0" applyFill="0" applyBorder="0" applyAlignment="0" applyProtection="0"/>
    <xf numFmtId="0" fontId="35" fillId="0" borderId="0" applyNumberFormat="0" applyFill="0" applyBorder="0" applyAlignment="0" applyProtection="0"/>
    <xf numFmtId="0" fontId="34" fillId="0" borderId="0"/>
    <xf numFmtId="0" fontId="30"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1" fillId="0" borderId="0"/>
    <xf numFmtId="43" fontId="6" fillId="0" borderId="0" applyFont="0" applyFill="0" applyBorder="0" applyAlignment="0" applyProtection="0"/>
    <xf numFmtId="0" fontId="6" fillId="0" borderId="0"/>
    <xf numFmtId="0" fontId="8"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37" fontId="36" fillId="0" borderId="0"/>
    <xf numFmtId="0" fontId="6" fillId="0" borderId="0"/>
    <xf numFmtId="0" fontId="30" fillId="0" borderId="0"/>
    <xf numFmtId="0" fontId="6" fillId="0" borderId="0"/>
    <xf numFmtId="0" fontId="6" fillId="0" borderId="0"/>
    <xf numFmtId="37" fontId="36" fillId="0" borderId="0"/>
    <xf numFmtId="0" fontId="30" fillId="0" borderId="0"/>
    <xf numFmtId="0" fontId="2" fillId="0" borderId="0"/>
    <xf numFmtId="0" fontId="2" fillId="0" borderId="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9" fillId="0" borderId="0"/>
    <xf numFmtId="0" fontId="6" fillId="0" borderId="0"/>
    <xf numFmtId="0" fontId="9" fillId="0" borderId="0"/>
    <xf numFmtId="0" fontId="8" fillId="0" borderId="0"/>
    <xf numFmtId="43" fontId="1" fillId="0" borderId="0" applyFont="0" applyFill="0" applyBorder="0" applyAlignment="0" applyProtection="0"/>
    <xf numFmtId="0" fontId="1" fillId="0" borderId="0"/>
    <xf numFmtId="0" fontId="1" fillId="0" borderId="0"/>
    <xf numFmtId="0" fontId="30" fillId="0" borderId="0"/>
    <xf numFmtId="0" fontId="6" fillId="0" borderId="0"/>
    <xf numFmtId="0" fontId="6" fillId="0" borderId="0"/>
    <xf numFmtId="0" fontId="6" fillId="0" borderId="0"/>
    <xf numFmtId="0" fontId="6" fillId="0" borderId="0"/>
    <xf numFmtId="0" fontId="1" fillId="0" borderId="0"/>
    <xf numFmtId="0" fontId="1" fillId="0" borderId="0"/>
    <xf numFmtId="43" fontId="1" fillId="0" borderId="0" applyFont="0" applyFill="0" applyBorder="0" applyAlignment="0" applyProtection="0"/>
    <xf numFmtId="0" fontId="6"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cellStyleXfs>
  <cellXfs count="1539">
    <xf numFmtId="0" fontId="0" fillId="0" borderId="0" xfId="0"/>
    <xf numFmtId="0" fontId="7" fillId="0" borderId="0" xfId="6" applyAlignment="1">
      <alignment horizontal="center"/>
    </xf>
    <xf numFmtId="0" fontId="3" fillId="0" borderId="0" xfId="37" applyFont="1"/>
    <xf numFmtId="167" fontId="3" fillId="0" borderId="0" xfId="37" applyNumberFormat="1" applyFont="1" applyAlignment="1">
      <alignment horizontal="center"/>
    </xf>
    <xf numFmtId="0" fontId="12" fillId="0" borderId="0" xfId="37" applyFont="1"/>
    <xf numFmtId="0" fontId="12" fillId="0" borderId="0" xfId="37" applyFont="1" applyFill="1"/>
    <xf numFmtId="0" fontId="3" fillId="0" borderId="10" xfId="37" applyFont="1" applyBorder="1" applyAlignment="1">
      <alignment horizontal="center"/>
    </xf>
    <xf numFmtId="0" fontId="3" fillId="0" borderId="0" xfId="37" applyFont="1" applyBorder="1" applyAlignment="1">
      <alignment horizontal="center"/>
    </xf>
    <xf numFmtId="0" fontId="3" fillId="0" borderId="11" xfId="37" applyFont="1" applyBorder="1" applyAlignment="1">
      <alignment horizontal="center"/>
    </xf>
    <xf numFmtId="0" fontId="3" fillId="0" borderId="19" xfId="37" applyFont="1" applyBorder="1" applyAlignment="1">
      <alignment horizontal="center"/>
    </xf>
    <xf numFmtId="0" fontId="3" fillId="0" borderId="20" xfId="37" applyFont="1" applyBorder="1" applyAlignment="1">
      <alignment horizontal="center"/>
    </xf>
    <xf numFmtId="0" fontId="3" fillId="0" borderId="20" xfId="37" applyFont="1" applyBorder="1"/>
    <xf numFmtId="167" fontId="3" fillId="0" borderId="20" xfId="37" applyNumberFormat="1" applyFont="1" applyBorder="1" applyAlignment="1">
      <alignment horizontal="center"/>
    </xf>
    <xf numFmtId="0" fontId="12" fillId="0" borderId="11" xfId="37" applyFont="1" applyBorder="1"/>
    <xf numFmtId="0" fontId="3" fillId="0" borderId="0" xfId="37" applyFont="1" applyAlignment="1">
      <alignment horizontal="center"/>
    </xf>
    <xf numFmtId="0" fontId="3" fillId="0" borderId="7" xfId="37" applyFont="1" applyBorder="1" applyAlignment="1">
      <alignment horizontal="center"/>
    </xf>
    <xf numFmtId="0" fontId="3" fillId="0" borderId="9" xfId="37" applyFont="1" applyBorder="1" applyAlignment="1">
      <alignment horizontal="center"/>
    </xf>
    <xf numFmtId="0" fontId="3" fillId="0" borderId="8" xfId="37" applyFont="1" applyBorder="1" applyAlignment="1">
      <alignment horizontal="center"/>
    </xf>
    <xf numFmtId="0" fontId="3" fillId="0" borderId="34" xfId="37" applyFont="1" applyBorder="1" applyAlignment="1">
      <alignment horizontal="center"/>
    </xf>
    <xf numFmtId="0" fontId="3" fillId="0" borderId="8" xfId="37" applyFont="1" applyBorder="1"/>
    <xf numFmtId="167" fontId="3" fillId="0" borderId="7" xfId="37" applyNumberFormat="1" applyFont="1" applyBorder="1" applyAlignment="1">
      <alignment horizontal="center"/>
    </xf>
    <xf numFmtId="167" fontId="3" fillId="0" borderId="34" xfId="37" applyNumberFormat="1" applyFont="1" applyFill="1" applyBorder="1" applyAlignment="1">
      <alignment horizontal="center"/>
    </xf>
    <xf numFmtId="0" fontId="12" fillId="0" borderId="9" xfId="37" applyFont="1" applyBorder="1"/>
    <xf numFmtId="0" fontId="3" fillId="0" borderId="22" xfId="37" applyFont="1" applyBorder="1"/>
    <xf numFmtId="167" fontId="3" fillId="0" borderId="10" xfId="37" applyNumberFormat="1" applyFont="1" applyBorder="1" applyAlignment="1">
      <alignment horizontal="center"/>
    </xf>
    <xf numFmtId="167" fontId="3" fillId="0" borderId="22" xfId="37" applyNumberFormat="1" applyFont="1" applyFill="1" applyBorder="1" applyAlignment="1">
      <alignment horizontal="center"/>
    </xf>
    <xf numFmtId="0" fontId="3" fillId="0" borderId="10" xfId="37" applyFont="1" applyBorder="1"/>
    <xf numFmtId="0" fontId="3" fillId="0" borderId="21" xfId="37" applyFont="1" applyBorder="1" applyAlignment="1">
      <alignment horizontal="center"/>
    </xf>
    <xf numFmtId="0" fontId="3" fillId="0" borderId="23" xfId="37" applyFont="1" applyBorder="1"/>
    <xf numFmtId="167" fontId="3" fillId="0" borderId="19" xfId="37" applyNumberFormat="1" applyFont="1" applyBorder="1" applyAlignment="1">
      <alignment horizontal="center"/>
    </xf>
    <xf numFmtId="167" fontId="3" fillId="0" borderId="23" xfId="37" applyNumberFormat="1" applyFont="1" applyFill="1" applyBorder="1" applyAlignment="1">
      <alignment horizontal="center"/>
    </xf>
    <xf numFmtId="167" fontId="3" fillId="0" borderId="34" xfId="37" applyNumberFormat="1" applyFont="1" applyBorder="1" applyAlignment="1">
      <alignment horizontal="center"/>
    </xf>
    <xf numFmtId="167" fontId="3" fillId="0" borderId="22" xfId="37" applyNumberFormat="1" applyFont="1" applyBorder="1" applyAlignment="1">
      <alignment horizontal="center"/>
    </xf>
    <xf numFmtId="0" fontId="3" fillId="0" borderId="11" xfId="37" applyFont="1" applyBorder="1"/>
    <xf numFmtId="0" fontId="3" fillId="0" borderId="22" xfId="37" applyFont="1" applyBorder="1" applyAlignment="1">
      <alignment horizontal="left"/>
    </xf>
    <xf numFmtId="167" fontId="12" fillId="0" borderId="0" xfId="37" applyNumberFormat="1" applyFont="1"/>
    <xf numFmtId="167" fontId="3" fillId="0" borderId="24" xfId="37" applyNumberFormat="1" applyFont="1" applyBorder="1"/>
    <xf numFmtId="0" fontId="12" fillId="0" borderId="0" xfId="37" applyFont="1" applyAlignment="1">
      <alignment horizontal="center"/>
    </xf>
    <xf numFmtId="0" fontId="12" fillId="0" borderId="0" xfId="39" applyFont="1"/>
    <xf numFmtId="0" fontId="3" fillId="0" borderId="22" xfId="37" applyFont="1" applyFill="1" applyBorder="1" applyAlignment="1">
      <alignment horizontal="left"/>
    </xf>
    <xf numFmtId="0" fontId="3" fillId="0" borderId="0" xfId="37" applyFont="1" applyFill="1"/>
    <xf numFmtId="167" fontId="3" fillId="0" borderId="0" xfId="37" applyNumberFormat="1" applyFont="1" applyFill="1" applyBorder="1"/>
    <xf numFmtId="167" fontId="12" fillId="0" borderId="0" xfId="37" applyNumberFormat="1" applyFont="1" applyFill="1"/>
    <xf numFmtId="0" fontId="3" fillId="0" borderId="26" xfId="37" applyFont="1" applyBorder="1" applyAlignment="1">
      <alignment horizontal="center"/>
    </xf>
    <xf numFmtId="0" fontId="3" fillId="0" borderId="33" xfId="37" applyFont="1" applyBorder="1" applyAlignment="1">
      <alignment horizontal="center"/>
    </xf>
    <xf numFmtId="0" fontId="3" fillId="0" borderId="33" xfId="37" applyFont="1" applyBorder="1"/>
    <xf numFmtId="0" fontId="3" fillId="0" borderId="33" xfId="37" applyFont="1" applyBorder="1" applyAlignment="1">
      <alignment horizontal="left"/>
    </xf>
    <xf numFmtId="167" fontId="3" fillId="0" borderId="33" xfId="37" applyNumberFormat="1" applyFont="1" applyBorder="1"/>
    <xf numFmtId="0" fontId="12" fillId="0" borderId="25" xfId="37" applyFont="1" applyBorder="1"/>
    <xf numFmtId="0" fontId="3" fillId="0" borderId="8" xfId="37" applyFont="1" applyBorder="1" applyAlignment="1">
      <alignment horizontal="left"/>
    </xf>
    <xf numFmtId="167" fontId="3" fillId="0" borderId="8" xfId="37" applyNumberFormat="1" applyFont="1" applyBorder="1"/>
    <xf numFmtId="0" fontId="3" fillId="0" borderId="0" xfId="37" applyFont="1" applyAlignment="1">
      <alignment horizontal="left"/>
    </xf>
    <xf numFmtId="0" fontId="4" fillId="0" borderId="0" xfId="37" applyFont="1" applyAlignment="1">
      <alignment horizontal="center"/>
    </xf>
    <xf numFmtId="167" fontId="3" fillId="0" borderId="0" xfId="37" applyNumberFormat="1" applyFont="1"/>
    <xf numFmtId="0" fontId="3" fillId="0" borderId="19" xfId="37" applyFont="1" applyBorder="1"/>
    <xf numFmtId="0" fontId="12" fillId="0" borderId="21" xfId="37" applyFont="1" applyBorder="1"/>
    <xf numFmtId="0" fontId="3" fillId="0" borderId="20" xfId="37" applyFont="1" applyBorder="1" applyAlignment="1">
      <alignment horizontal="left"/>
    </xf>
    <xf numFmtId="0" fontId="12" fillId="0" borderId="0" xfId="37" applyFont="1" applyAlignment="1">
      <alignment horizontal="left"/>
    </xf>
    <xf numFmtId="167" fontId="12" fillId="0" borderId="0" xfId="37" applyNumberFormat="1" applyFont="1" applyAlignment="1">
      <alignment horizontal="center"/>
    </xf>
    <xf numFmtId="0" fontId="3" fillId="0" borderId="0" xfId="38" applyFont="1" applyAlignment="1">
      <alignment horizontal="left"/>
    </xf>
    <xf numFmtId="0" fontId="3" fillId="0" borderId="0" xfId="38" applyFont="1"/>
    <xf numFmtId="0" fontId="3" fillId="0" borderId="0" xfId="38" applyFont="1" applyAlignment="1">
      <alignment horizontal="right"/>
    </xf>
    <xf numFmtId="0" fontId="12" fillId="0" borderId="0" xfId="38" applyFont="1"/>
    <xf numFmtId="0" fontId="4" fillId="0" borderId="7" xfId="38" applyFont="1" applyFill="1" applyBorder="1" applyAlignment="1">
      <alignment horizontal="centerContinuous"/>
    </xf>
    <xf numFmtId="0" fontId="3" fillId="0" borderId="8" xfId="38" applyFont="1" applyFill="1" applyBorder="1" applyAlignment="1">
      <alignment horizontal="centerContinuous"/>
    </xf>
    <xf numFmtId="0" fontId="3" fillId="0" borderId="9" xfId="38" applyFont="1" applyFill="1" applyBorder="1"/>
    <xf numFmtId="0" fontId="13" fillId="0" borderId="10" xfId="38" applyFont="1" applyFill="1" applyBorder="1" applyAlignment="1">
      <alignment horizontal="centerContinuous"/>
    </xf>
    <xf numFmtId="0" fontId="3" fillId="0" borderId="0" xfId="38" applyFont="1" applyFill="1" applyBorder="1" applyAlignment="1">
      <alignment horizontal="centerContinuous"/>
    </xf>
    <xf numFmtId="0" fontId="3" fillId="0" borderId="0" xfId="38" applyFont="1" applyBorder="1" applyAlignment="1">
      <alignment horizontal="center"/>
    </xf>
    <xf numFmtId="0" fontId="3" fillId="0" borderId="11" xfId="38" applyFont="1" applyFill="1" applyBorder="1"/>
    <xf numFmtId="0" fontId="12" fillId="0" borderId="0" xfId="38" applyFont="1" applyFill="1"/>
    <xf numFmtId="0" fontId="6" fillId="0" borderId="10" xfId="38" applyFont="1" applyBorder="1"/>
    <xf numFmtId="0" fontId="3" fillId="0" borderId="0" xfId="38" applyFont="1" applyBorder="1"/>
    <xf numFmtId="0" fontId="3" fillId="0" borderId="11" xfId="38" applyFont="1" applyBorder="1"/>
    <xf numFmtId="0" fontId="6" fillId="0" borderId="19" xfId="38" applyFont="1" applyBorder="1"/>
    <xf numFmtId="0" fontId="3" fillId="0" borderId="20" xfId="38" applyFont="1" applyBorder="1"/>
    <xf numFmtId="0" fontId="3" fillId="0" borderId="21" xfId="38" applyFont="1" applyBorder="1"/>
    <xf numFmtId="0" fontId="6" fillId="0" borderId="7" xfId="38" applyFont="1" applyBorder="1" applyAlignment="1">
      <alignment horizontal="center"/>
    </xf>
    <xf numFmtId="0" fontId="3" fillId="0" borderId="9" xfId="38" applyFont="1" applyBorder="1"/>
    <xf numFmtId="0" fontId="3" fillId="0" borderId="34" xfId="38" applyFont="1" applyBorder="1" applyAlignment="1">
      <alignment horizontal="center"/>
    </xf>
    <xf numFmtId="0" fontId="3" fillId="0" borderId="8" xfId="38" applyFont="1" applyBorder="1"/>
    <xf numFmtId="0" fontId="3" fillId="0" borderId="8" xfId="38" applyFont="1" applyBorder="1" applyAlignment="1">
      <alignment horizontal="center"/>
    </xf>
    <xf numFmtId="0" fontId="3" fillId="0" borderId="34" xfId="38" applyFont="1" applyFill="1" applyBorder="1" applyAlignment="1">
      <alignment horizontal="center"/>
    </xf>
    <xf numFmtId="0" fontId="3" fillId="0" borderId="7" xfId="38" applyFont="1" applyBorder="1" applyAlignment="1">
      <alignment horizontal="center"/>
    </xf>
    <xf numFmtId="0" fontId="6" fillId="0" borderId="10" xfId="38" applyFont="1" applyBorder="1" applyAlignment="1">
      <alignment horizontal="center"/>
    </xf>
    <xf numFmtId="0" fontId="3" fillId="0" borderId="22" xfId="38" applyFont="1" applyBorder="1" applyAlignment="1">
      <alignment horizontal="center"/>
    </xf>
    <xf numFmtId="0" fontId="3" fillId="0" borderId="22" xfId="38" applyFont="1" applyBorder="1"/>
    <xf numFmtId="0" fontId="3" fillId="0" borderId="22" xfId="38" applyFont="1" applyFill="1" applyBorder="1" applyAlignment="1">
      <alignment horizontal="center"/>
    </xf>
    <xf numFmtId="0" fontId="3" fillId="0" borderId="10" xfId="38" applyFont="1" applyBorder="1" applyAlignment="1">
      <alignment horizontal="center"/>
    </xf>
    <xf numFmtId="0" fontId="3" fillId="0" borderId="23" xfId="38" applyFont="1" applyBorder="1"/>
    <xf numFmtId="0" fontId="3" fillId="0" borderId="20" xfId="38" applyFont="1" applyBorder="1" applyAlignment="1">
      <alignment horizontal="center"/>
    </xf>
    <xf numFmtId="0" fontId="3" fillId="0" borderId="23" xfId="38" applyFont="1" applyBorder="1" applyAlignment="1">
      <alignment horizontal="center"/>
    </xf>
    <xf numFmtId="0" fontId="3" fillId="0" borderId="23" xfId="38" applyFont="1" applyFill="1" applyBorder="1" applyAlignment="1">
      <alignment horizontal="center"/>
    </xf>
    <xf numFmtId="0" fontId="3" fillId="0" borderId="19" xfId="38" applyFont="1" applyBorder="1"/>
    <xf numFmtId="0" fontId="3" fillId="0" borderId="10" xfId="38" applyFont="1" applyBorder="1"/>
    <xf numFmtId="0" fontId="3" fillId="0" borderId="0" xfId="38" applyFont="1" applyAlignment="1">
      <alignment horizontal="center"/>
    </xf>
    <xf numFmtId="167" fontId="3" fillId="0" borderId="22" xfId="38" applyNumberFormat="1" applyFont="1" applyBorder="1"/>
    <xf numFmtId="0" fontId="3" fillId="0" borderId="22" xfId="38" applyFont="1" applyBorder="1" applyAlignment="1">
      <alignment horizontal="left"/>
    </xf>
    <xf numFmtId="167" fontId="3" fillId="0" borderId="24" xfId="38" applyNumberFormat="1" applyFont="1" applyBorder="1"/>
    <xf numFmtId="167" fontId="12" fillId="0" borderId="0" xfId="38" applyNumberFormat="1" applyFont="1"/>
    <xf numFmtId="0" fontId="3" fillId="0" borderId="23" xfId="38" applyFont="1" applyBorder="1" applyAlignment="1">
      <alignment horizontal="left"/>
    </xf>
    <xf numFmtId="0" fontId="6" fillId="0" borderId="26" xfId="38" applyFont="1" applyBorder="1"/>
    <xf numFmtId="0" fontId="3" fillId="0" borderId="33" xfId="38" applyFont="1" applyBorder="1"/>
    <xf numFmtId="167" fontId="3" fillId="0" borderId="33" xfId="38" applyNumberFormat="1" applyFont="1" applyBorder="1"/>
    <xf numFmtId="0" fontId="3" fillId="0" borderId="25" xfId="38" applyFont="1" applyBorder="1"/>
    <xf numFmtId="0" fontId="12" fillId="0" borderId="33" xfId="38" applyFont="1" applyBorder="1"/>
    <xf numFmtId="0" fontId="6" fillId="0" borderId="7" xfId="38" applyFont="1" applyBorder="1"/>
    <xf numFmtId="167" fontId="3" fillId="0" borderId="8" xfId="38" applyNumberFormat="1" applyFont="1" applyBorder="1"/>
    <xf numFmtId="0" fontId="4" fillId="0" borderId="0" xfId="38" applyFont="1" applyAlignment="1">
      <alignment horizontal="center"/>
    </xf>
    <xf numFmtId="167" fontId="3" fillId="0" borderId="0" xfId="38" applyNumberFormat="1" applyFont="1"/>
    <xf numFmtId="167" fontId="3" fillId="0" borderId="20" xfId="38" applyNumberFormat="1" applyFont="1" applyBorder="1"/>
    <xf numFmtId="0" fontId="6" fillId="0" borderId="0" xfId="38" applyFont="1"/>
    <xf numFmtId="0" fontId="3" fillId="0" borderId="20" xfId="39" applyFont="1" applyBorder="1" applyAlignment="1">
      <alignment horizontal="left"/>
    </xf>
    <xf numFmtId="0" fontId="3" fillId="0" borderId="20" xfId="39" applyFont="1" applyBorder="1"/>
    <xf numFmtId="0" fontId="12" fillId="0" borderId="20" xfId="39" applyFont="1" applyBorder="1"/>
    <xf numFmtId="0" fontId="4" fillId="0" borderId="7" xfId="39" applyFont="1" applyFill="1" applyBorder="1" applyAlignment="1">
      <alignment horizontal="centerContinuous"/>
    </xf>
    <xf numFmtId="0" fontId="3" fillId="0" borderId="8" xfId="39" applyFont="1" applyFill="1" applyBorder="1" applyAlignment="1">
      <alignment horizontal="centerContinuous"/>
    </xf>
    <xf numFmtId="0" fontId="12" fillId="0" borderId="9" xfId="39" applyFont="1" applyFill="1" applyBorder="1" applyAlignment="1">
      <alignment horizontal="centerContinuous"/>
    </xf>
    <xf numFmtId="0" fontId="3" fillId="0" borderId="10" xfId="39" applyFont="1" applyBorder="1" applyAlignment="1">
      <alignment horizontal="centerContinuous"/>
    </xf>
    <xf numFmtId="0" fontId="3" fillId="0" borderId="0" xfId="39" applyFont="1" applyBorder="1" applyAlignment="1">
      <alignment horizontal="centerContinuous"/>
    </xf>
    <xf numFmtId="0" fontId="12" fillId="0" borderId="11" xfId="39" applyFont="1" applyBorder="1" applyAlignment="1">
      <alignment horizontal="centerContinuous"/>
    </xf>
    <xf numFmtId="0" fontId="12" fillId="0" borderId="0" xfId="39" applyFont="1" applyFill="1"/>
    <xf numFmtId="0" fontId="3" fillId="0" borderId="10" xfId="39" applyFont="1" applyBorder="1"/>
    <xf numFmtId="0" fontId="3" fillId="0" borderId="0" xfId="39" applyFont="1" applyBorder="1"/>
    <xf numFmtId="0" fontId="12" fillId="0" borderId="11" xfId="39" applyFont="1" applyBorder="1"/>
    <xf numFmtId="0" fontId="12" fillId="0" borderId="10" xfId="39" applyFont="1" applyBorder="1"/>
    <xf numFmtId="0" fontId="12" fillId="0" borderId="0" xfId="39" applyFont="1" applyBorder="1"/>
    <xf numFmtId="0" fontId="3" fillId="0" borderId="19" xfId="39" applyFont="1" applyBorder="1"/>
    <xf numFmtId="0" fontId="12" fillId="0" borderId="21" xfId="39" applyFont="1" applyBorder="1"/>
    <xf numFmtId="0" fontId="3" fillId="0" borderId="7" xfId="39" applyFont="1" applyBorder="1" applyAlignment="1">
      <alignment horizontal="center"/>
    </xf>
    <xf numFmtId="0" fontId="3" fillId="0" borderId="9" xfId="39" applyFont="1" applyBorder="1" applyAlignment="1">
      <alignment horizontal="center"/>
    </xf>
    <xf numFmtId="0" fontId="3" fillId="0" borderId="34" xfId="39" applyFont="1" applyBorder="1" applyAlignment="1">
      <alignment horizontal="center"/>
    </xf>
    <xf numFmtId="0" fontId="3" fillId="0" borderId="8" xfId="39" applyFont="1" applyBorder="1" applyAlignment="1">
      <alignment horizontal="center"/>
    </xf>
    <xf numFmtId="0" fontId="3" fillId="0" borderId="8" xfId="39" applyFont="1" applyBorder="1"/>
    <xf numFmtId="0" fontId="3" fillId="0" borderId="34" xfId="39" applyFont="1" applyFill="1" applyBorder="1" applyAlignment="1">
      <alignment horizontal="center"/>
    </xf>
    <xf numFmtId="0" fontId="12" fillId="0" borderId="9" xfId="39" applyFont="1" applyBorder="1" applyAlignment="1">
      <alignment horizontal="center"/>
    </xf>
    <xf numFmtId="0" fontId="3" fillId="0" borderId="10" xfId="39" applyFont="1" applyBorder="1" applyAlignment="1">
      <alignment horizontal="center"/>
    </xf>
    <xf numFmtId="0" fontId="3" fillId="0" borderId="11" xfId="39" applyFont="1" applyBorder="1" applyAlignment="1">
      <alignment horizontal="center"/>
    </xf>
    <xf numFmtId="0" fontId="3" fillId="0" borderId="22" xfId="39" applyFont="1" applyBorder="1" applyAlignment="1">
      <alignment horizontal="center"/>
    </xf>
    <xf numFmtId="0" fontId="3" fillId="0" borderId="0" xfId="39" applyFont="1" applyAlignment="1">
      <alignment horizontal="center"/>
    </xf>
    <xf numFmtId="0" fontId="3" fillId="0" borderId="22" xfId="39" applyFont="1" applyFill="1" applyBorder="1" applyAlignment="1">
      <alignment horizontal="center"/>
    </xf>
    <xf numFmtId="0" fontId="12" fillId="0" borderId="11" xfId="39" applyFont="1" applyBorder="1" applyAlignment="1">
      <alignment horizontal="center"/>
    </xf>
    <xf numFmtId="0" fontId="3" fillId="0" borderId="19" xfId="39" applyFont="1" applyBorder="1" applyAlignment="1">
      <alignment horizontal="center"/>
    </xf>
    <xf numFmtId="0" fontId="3" fillId="0" borderId="21" xfId="39" applyFont="1" applyBorder="1" applyAlignment="1">
      <alignment horizontal="center"/>
    </xf>
    <xf numFmtId="0" fontId="3" fillId="0" borderId="23" xfId="39" applyFont="1" applyBorder="1" applyAlignment="1">
      <alignment horizontal="center"/>
    </xf>
    <xf numFmtId="0" fontId="3" fillId="0" borderId="20" xfId="39" applyFont="1" applyBorder="1" applyAlignment="1">
      <alignment horizontal="center"/>
    </xf>
    <xf numFmtId="0" fontId="12" fillId="0" borderId="21" xfId="39" applyFont="1" applyBorder="1" applyAlignment="1">
      <alignment horizontal="center"/>
    </xf>
    <xf numFmtId="0" fontId="3" fillId="0" borderId="11" xfId="39" applyFont="1" applyBorder="1"/>
    <xf numFmtId="0" fontId="3" fillId="0" borderId="22" xfId="39" applyFont="1" applyBorder="1"/>
    <xf numFmtId="0" fontId="3" fillId="0" borderId="0" xfId="39" applyFont="1"/>
    <xf numFmtId="167" fontId="12" fillId="0" borderId="0" xfId="39" applyNumberFormat="1" applyFont="1"/>
    <xf numFmtId="0" fontId="12" fillId="0" borderId="0" xfId="39" applyFont="1" applyAlignment="1">
      <alignment horizontal="center"/>
    </xf>
    <xf numFmtId="167" fontId="3" fillId="1" borderId="10" xfId="39" applyNumberFormat="1" applyFont="1" applyFill="1" applyBorder="1"/>
    <xf numFmtId="167" fontId="3" fillId="1" borderId="11" xfId="39" applyNumberFormat="1" applyFont="1" applyFill="1" applyBorder="1"/>
    <xf numFmtId="0" fontId="3" fillId="1" borderId="10" xfId="39" applyFont="1" applyFill="1" applyBorder="1"/>
    <xf numFmtId="0" fontId="3" fillId="1" borderId="11" xfId="39" applyFont="1" applyFill="1" applyBorder="1"/>
    <xf numFmtId="0" fontId="3" fillId="0" borderId="21" xfId="39" applyFont="1" applyBorder="1"/>
    <xf numFmtId="0" fontId="3" fillId="0" borderId="23" xfId="39" applyFont="1" applyBorder="1"/>
    <xf numFmtId="0" fontId="3" fillId="1" borderId="19" xfId="39" applyFont="1" applyFill="1" applyBorder="1"/>
    <xf numFmtId="0" fontId="3" fillId="1" borderId="21" xfId="39" applyFont="1" applyFill="1" applyBorder="1"/>
    <xf numFmtId="167" fontId="3" fillId="0" borderId="0" xfId="39" applyNumberFormat="1" applyFont="1"/>
    <xf numFmtId="0" fontId="3" fillId="0" borderId="0" xfId="39" applyFont="1" applyAlignment="1">
      <alignment horizontal="right"/>
    </xf>
    <xf numFmtId="0" fontId="3" fillId="0" borderId="0" xfId="39" applyFont="1" applyAlignment="1">
      <alignment horizontal="centerContinuous"/>
    </xf>
    <xf numFmtId="167" fontId="3" fillId="0" borderId="0" xfId="39" applyNumberFormat="1" applyFont="1" applyAlignment="1">
      <alignment horizontal="centerContinuous"/>
    </xf>
    <xf numFmtId="167" fontId="3" fillId="0" borderId="34" xfId="39" applyNumberFormat="1" applyFont="1" applyBorder="1" applyAlignment="1">
      <alignment horizontal="center"/>
    </xf>
    <xf numFmtId="167" fontId="3" fillId="0" borderId="34" xfId="39" applyNumberFormat="1" applyFont="1" applyFill="1" applyBorder="1" applyAlignment="1">
      <alignment horizontal="center"/>
    </xf>
    <xf numFmtId="0" fontId="3" fillId="0" borderId="0" xfId="39" applyFont="1" applyFill="1"/>
    <xf numFmtId="0" fontId="3" fillId="0" borderId="0" xfId="26" applyFont="1" applyAlignment="1">
      <alignment horizontal="left"/>
    </xf>
    <xf numFmtId="0" fontId="3" fillId="0" borderId="0" xfId="26" applyFont="1"/>
    <xf numFmtId="0" fontId="3" fillId="0" borderId="0" xfId="26" applyFont="1" applyAlignment="1">
      <alignment horizontal="right"/>
    </xf>
    <xf numFmtId="0" fontId="3" fillId="0" borderId="0" xfId="40" applyFont="1"/>
    <xf numFmtId="168" fontId="3" fillId="0" borderId="0" xfId="40" applyNumberFormat="1" applyFont="1"/>
    <xf numFmtId="167" fontId="3" fillId="0" borderId="0" xfId="40" applyNumberFormat="1" applyFont="1"/>
    <xf numFmtId="0" fontId="12" fillId="0" borderId="0" xfId="40" applyFont="1"/>
    <xf numFmtId="0" fontId="4" fillId="0" borderId="7" xfId="40" applyFont="1" applyBorder="1" applyAlignment="1">
      <alignment horizontal="centerContinuous"/>
    </xf>
    <xf numFmtId="0" fontId="3" fillId="0" borderId="8" xfId="40" applyFont="1" applyBorder="1" applyAlignment="1">
      <alignment horizontal="centerContinuous"/>
    </xf>
    <xf numFmtId="168" fontId="3" fillId="0" borderId="8" xfId="40" applyNumberFormat="1" applyFont="1" applyBorder="1" applyAlignment="1">
      <alignment horizontal="centerContinuous"/>
    </xf>
    <xf numFmtId="167" fontId="3" fillId="0" borderId="8" xfId="40" applyNumberFormat="1" applyFont="1" applyBorder="1" applyAlignment="1">
      <alignment horizontal="centerContinuous"/>
    </xf>
    <xf numFmtId="0" fontId="3" fillId="0" borderId="9" xfId="40" applyFont="1" applyBorder="1" applyAlignment="1">
      <alignment horizontal="centerContinuous"/>
    </xf>
    <xf numFmtId="0" fontId="3" fillId="0" borderId="10" xfId="40" applyFont="1" applyBorder="1" applyAlignment="1">
      <alignment horizontal="centerContinuous"/>
    </xf>
    <xf numFmtId="0" fontId="3" fillId="0" borderId="0" xfId="40" applyFont="1" applyBorder="1" applyAlignment="1">
      <alignment horizontal="centerContinuous"/>
    </xf>
    <xf numFmtId="168" fontId="3" fillId="0" borderId="0" xfId="40" applyNumberFormat="1" applyFont="1" applyBorder="1" applyAlignment="1">
      <alignment horizontal="centerContinuous"/>
    </xf>
    <xf numFmtId="167" fontId="3" fillId="0" borderId="0" xfId="40" applyNumberFormat="1" applyFont="1" applyBorder="1" applyAlignment="1">
      <alignment horizontal="centerContinuous"/>
    </xf>
    <xf numFmtId="0" fontId="3" fillId="0" borderId="11" xfId="40" applyFont="1" applyBorder="1" applyAlignment="1">
      <alignment horizontal="centerContinuous"/>
    </xf>
    <xf numFmtId="0" fontId="12" fillId="0" borderId="10" xfId="40" applyFont="1" applyBorder="1"/>
    <xf numFmtId="0" fontId="12" fillId="0" borderId="0" xfId="40" applyFont="1" applyBorder="1"/>
    <xf numFmtId="168" fontId="12" fillId="0" borderId="0" xfId="40" applyNumberFormat="1" applyFont="1" applyBorder="1"/>
    <xf numFmtId="167" fontId="12" fillId="0" borderId="0" xfId="40" applyNumberFormat="1" applyFont="1" applyBorder="1"/>
    <xf numFmtId="0" fontId="12" fillId="0" borderId="11" xfId="40" applyFont="1" applyBorder="1"/>
    <xf numFmtId="0" fontId="3" fillId="0" borderId="10" xfId="40" applyFont="1" applyBorder="1"/>
    <xf numFmtId="0" fontId="3" fillId="0" borderId="0" xfId="40" applyFont="1" applyBorder="1"/>
    <xf numFmtId="168" fontId="3" fillId="0" borderId="0" xfId="40" applyNumberFormat="1" applyFont="1" applyBorder="1"/>
    <xf numFmtId="167" fontId="3" fillId="0" borderId="0" xfId="40" applyNumberFormat="1" applyFont="1" applyBorder="1"/>
    <xf numFmtId="0" fontId="3" fillId="0" borderId="11" xfId="40" applyFont="1" applyBorder="1"/>
    <xf numFmtId="0" fontId="3" fillId="0" borderId="19" xfId="40" applyFont="1" applyBorder="1"/>
    <xf numFmtId="0" fontId="3" fillId="0" borderId="20" xfId="40" applyFont="1" applyBorder="1"/>
    <xf numFmtId="168" fontId="3" fillId="0" borderId="20" xfId="40" applyNumberFormat="1" applyFont="1" applyBorder="1"/>
    <xf numFmtId="167" fontId="3" fillId="0" borderId="20" xfId="40" applyNumberFormat="1" applyFont="1" applyBorder="1"/>
    <xf numFmtId="0" fontId="3" fillId="0" borderId="21" xfId="40" applyFont="1" applyBorder="1"/>
    <xf numFmtId="0" fontId="3" fillId="0" borderId="26" xfId="40" applyFont="1" applyBorder="1"/>
    <xf numFmtId="0" fontId="3" fillId="0" borderId="33" xfId="40" applyFont="1" applyBorder="1"/>
    <xf numFmtId="168" fontId="3" fillId="0" borderId="33" xfId="40" applyNumberFormat="1" applyFont="1" applyBorder="1"/>
    <xf numFmtId="167" fontId="3" fillId="0" borderId="33" xfId="40" applyNumberFormat="1" applyFont="1" applyBorder="1"/>
    <xf numFmtId="0" fontId="3" fillId="0" borderId="25" xfId="40" applyFont="1" applyBorder="1"/>
    <xf numFmtId="0" fontId="3" fillId="0" borderId="7" xfId="40" applyFont="1" applyBorder="1" applyAlignment="1">
      <alignment horizontal="center"/>
    </xf>
    <xf numFmtId="0" fontId="3" fillId="0" borderId="9" xfId="40" applyFont="1" applyBorder="1"/>
    <xf numFmtId="0" fontId="3" fillId="0" borderId="9" xfId="40" applyFont="1" applyBorder="1" applyAlignment="1">
      <alignment horizontal="center"/>
    </xf>
    <xf numFmtId="168" fontId="3" fillId="0" borderId="8" xfId="40" applyNumberFormat="1" applyFont="1" applyBorder="1"/>
    <xf numFmtId="0" fontId="3" fillId="0" borderId="8" xfId="40" applyFont="1" applyBorder="1"/>
    <xf numFmtId="167" fontId="3" fillId="0" borderId="7" xfId="40" applyNumberFormat="1" applyFont="1" applyBorder="1" applyAlignment="1">
      <alignment horizontal="center"/>
    </xf>
    <xf numFmtId="167" fontId="3" fillId="0" borderId="9" xfId="40" applyNumberFormat="1" applyFont="1" applyBorder="1" applyAlignment="1">
      <alignment horizontal="center"/>
    </xf>
    <xf numFmtId="0" fontId="3" fillId="0" borderId="10" xfId="40" applyFont="1" applyBorder="1" applyAlignment="1">
      <alignment horizontal="center"/>
    </xf>
    <xf numFmtId="0" fontId="3" fillId="0" borderId="11" xfId="40" applyFont="1" applyBorder="1" applyAlignment="1">
      <alignment horizontal="center"/>
    </xf>
    <xf numFmtId="167" fontId="3" fillId="0" borderId="10" xfId="40" applyNumberFormat="1" applyFont="1" applyBorder="1" applyAlignment="1">
      <alignment horizontal="center"/>
    </xf>
    <xf numFmtId="167" fontId="3" fillId="0" borderId="11" xfId="40" applyNumberFormat="1" applyFont="1" applyBorder="1" applyAlignment="1">
      <alignment horizontal="center"/>
    </xf>
    <xf numFmtId="0" fontId="12" fillId="0" borderId="0" xfId="40" applyFont="1" applyAlignment="1">
      <alignment horizontal="center"/>
    </xf>
    <xf numFmtId="167" fontId="3" fillId="0" borderId="10" xfId="40" applyNumberFormat="1" applyFont="1" applyBorder="1"/>
    <xf numFmtId="167" fontId="3" fillId="0" borderId="11" xfId="40" applyNumberFormat="1" applyFont="1" applyBorder="1"/>
    <xf numFmtId="0" fontId="3" fillId="0" borderId="0" xfId="40" applyFont="1" applyFill="1"/>
    <xf numFmtId="168" fontId="3" fillId="0" borderId="0" xfId="40" applyNumberFormat="1" applyFont="1" applyAlignment="1">
      <alignment horizontal="left"/>
    </xf>
    <xf numFmtId="167" fontId="3" fillId="0" borderId="0" xfId="40" applyNumberFormat="1" applyFont="1" applyAlignment="1">
      <alignment horizontal="left"/>
    </xf>
    <xf numFmtId="167" fontId="3" fillId="4" borderId="0" xfId="40" applyNumberFormat="1" applyFont="1" applyFill="1"/>
    <xf numFmtId="167" fontId="3" fillId="4" borderId="0" xfId="40" applyNumberFormat="1" applyFont="1" applyFill="1" applyAlignment="1">
      <alignment horizontal="center"/>
    </xf>
    <xf numFmtId="167" fontId="3" fillId="4" borderId="10" xfId="40" applyNumberFormat="1" applyFont="1" applyFill="1" applyBorder="1"/>
    <xf numFmtId="6" fontId="3" fillId="0" borderId="0" xfId="21" applyNumberFormat="1" applyFont="1" applyAlignment="1">
      <alignment horizontal="left"/>
    </xf>
    <xf numFmtId="167" fontId="3" fillId="4" borderId="19" xfId="40" applyNumberFormat="1" applyFont="1" applyFill="1" applyBorder="1"/>
    <xf numFmtId="167" fontId="3" fillId="4" borderId="20" xfId="40" applyNumberFormat="1" applyFont="1" applyFill="1" applyBorder="1"/>
    <xf numFmtId="167" fontId="3" fillId="0" borderId="0" xfId="40" applyNumberFormat="1" applyFont="1" applyFill="1"/>
    <xf numFmtId="168" fontId="3" fillId="0" borderId="0" xfId="40" applyNumberFormat="1" applyFont="1" applyFill="1" applyAlignment="1">
      <alignment horizontal="left"/>
    </xf>
    <xf numFmtId="168" fontId="12" fillId="0" borderId="0" xfId="40" applyNumberFormat="1" applyFont="1"/>
    <xf numFmtId="167" fontId="3" fillId="0" borderId="0" xfId="40" applyNumberFormat="1" applyFont="1" applyFill="1" applyAlignment="1">
      <alignment horizontal="left" indent="1"/>
    </xf>
    <xf numFmtId="0" fontId="3" fillId="0" borderId="0" xfId="40" applyFont="1" applyFill="1" applyAlignment="1">
      <alignment horizontal="right"/>
    </xf>
    <xf numFmtId="3" fontId="3" fillId="0" borderId="0" xfId="18" applyNumberFormat="1" applyFont="1" applyFill="1"/>
    <xf numFmtId="3" fontId="3" fillId="0" borderId="0" xfId="40" applyNumberFormat="1" applyFont="1" applyBorder="1"/>
    <xf numFmtId="167" fontId="12" fillId="0" borderId="0" xfId="40" applyNumberFormat="1" applyFont="1"/>
    <xf numFmtId="167" fontId="3" fillId="0" borderId="0" xfId="26" applyNumberFormat="1" applyFont="1"/>
    <xf numFmtId="0" fontId="16" fillId="0" borderId="0" xfId="26" applyFont="1"/>
    <xf numFmtId="0" fontId="3" fillId="0" borderId="10" xfId="26" applyFont="1" applyBorder="1"/>
    <xf numFmtId="0" fontId="3" fillId="0" borderId="11" xfId="26" applyFont="1" applyBorder="1"/>
    <xf numFmtId="0" fontId="16" fillId="0" borderId="0" xfId="26" applyFont="1" applyAlignment="1">
      <alignment horizontal="center"/>
    </xf>
    <xf numFmtId="0" fontId="3" fillId="0" borderId="34" xfId="26" applyFont="1" applyBorder="1" applyAlignment="1">
      <alignment horizontal="center"/>
    </xf>
    <xf numFmtId="0" fontId="3" fillId="0" borderId="7" xfId="26" applyFont="1" applyBorder="1"/>
    <xf numFmtId="0" fontId="3" fillId="0" borderId="9" xfId="26" applyFont="1" applyBorder="1"/>
    <xf numFmtId="0" fontId="3" fillId="0" borderId="8" xfId="26" applyFont="1" applyBorder="1"/>
    <xf numFmtId="0" fontId="3" fillId="0" borderId="8" xfId="26" applyFont="1" applyBorder="1" applyAlignment="1">
      <alignment horizontal="center"/>
    </xf>
    <xf numFmtId="167" fontId="3" fillId="0" borderId="7" xfId="26" applyNumberFormat="1" applyFont="1" applyBorder="1" applyAlignment="1">
      <alignment horizontal="center"/>
    </xf>
    <xf numFmtId="0" fontId="3" fillId="0" borderId="23" xfId="26" applyFont="1" applyBorder="1" applyAlignment="1">
      <alignment horizontal="center"/>
    </xf>
    <xf numFmtId="0" fontId="3" fillId="0" borderId="19" xfId="26" applyFont="1" applyBorder="1"/>
    <xf numFmtId="0" fontId="3" fillId="0" borderId="21" xfId="26" applyFont="1" applyBorder="1"/>
    <xf numFmtId="0" fontId="3" fillId="0" borderId="20" xfId="26" applyFont="1" applyBorder="1"/>
    <xf numFmtId="0" fontId="3" fillId="0" borderId="20" xfId="26" applyFont="1" applyBorder="1" applyAlignment="1">
      <alignment horizontal="center"/>
    </xf>
    <xf numFmtId="167" fontId="3" fillId="0" borderId="19" xfId="26" applyNumberFormat="1" applyFont="1" applyBorder="1" applyAlignment="1">
      <alignment horizontal="center"/>
    </xf>
    <xf numFmtId="0" fontId="3" fillId="0" borderId="22" xfId="26" applyFont="1" applyBorder="1" applyAlignment="1">
      <alignment horizontal="center"/>
    </xf>
    <xf numFmtId="0" fontId="3" fillId="0" borderId="0" xfId="26" applyFont="1" applyAlignment="1">
      <alignment horizontal="center"/>
    </xf>
    <xf numFmtId="0" fontId="3" fillId="0" borderId="25" xfId="26" applyFont="1" applyBorder="1"/>
    <xf numFmtId="0" fontId="3" fillId="0" borderId="10" xfId="26" applyFont="1" applyBorder="1" applyAlignment="1">
      <alignment horizontal="center"/>
    </xf>
    <xf numFmtId="167" fontId="3" fillId="0" borderId="20" xfId="26" applyNumberFormat="1" applyFont="1" applyBorder="1"/>
    <xf numFmtId="167" fontId="3" fillId="0" borderId="0" xfId="26" applyNumberFormat="1" applyFont="1" applyBorder="1"/>
    <xf numFmtId="0" fontId="16" fillId="0" borderId="0" xfId="26" applyFont="1" applyFill="1" applyAlignment="1">
      <alignment horizontal="center"/>
    </xf>
    <xf numFmtId="0" fontId="17" fillId="0" borderId="0" xfId="26" applyFont="1" applyFill="1" applyAlignment="1">
      <alignment horizontal="center"/>
    </xf>
    <xf numFmtId="167" fontId="3" fillId="0" borderId="33" xfId="26" applyNumberFormat="1" applyFont="1" applyBorder="1"/>
    <xf numFmtId="0" fontId="3" fillId="0" borderId="11" xfId="26" applyFont="1" applyBorder="1" applyAlignment="1">
      <alignment horizontal="center"/>
    </xf>
    <xf numFmtId="0" fontId="3" fillId="0" borderId="0" xfId="26" applyFont="1" applyBorder="1"/>
    <xf numFmtId="0" fontId="3" fillId="0" borderId="0" xfId="26" applyFont="1" applyBorder="1" applyAlignment="1">
      <alignment horizontal="center"/>
    </xf>
    <xf numFmtId="167" fontId="16" fillId="0" borderId="0" xfId="26" applyNumberFormat="1" applyFont="1"/>
    <xf numFmtId="0" fontId="12" fillId="0" borderId="0" xfId="26" applyFont="1" applyAlignment="1">
      <alignment horizontal="center"/>
    </xf>
    <xf numFmtId="0" fontId="12" fillId="0" borderId="0" xfId="26" applyFont="1"/>
    <xf numFmtId="0" fontId="3" fillId="0" borderId="0" xfId="26" applyFont="1" applyFill="1"/>
    <xf numFmtId="0" fontId="4" fillId="0" borderId="0" xfId="26" applyFont="1"/>
    <xf numFmtId="167" fontId="3" fillId="0" borderId="0" xfId="26" applyNumberFormat="1" applyFont="1" applyAlignment="1">
      <alignment horizontal="center"/>
    </xf>
    <xf numFmtId="167" fontId="12" fillId="0" borderId="0" xfId="26" applyNumberFormat="1" applyFont="1"/>
    <xf numFmtId="0" fontId="3" fillId="0" borderId="0" xfId="41" applyFont="1"/>
    <xf numFmtId="167" fontId="3" fillId="0" borderId="0" xfId="41" applyNumberFormat="1" applyFont="1"/>
    <xf numFmtId="0" fontId="9" fillId="0" borderId="0" xfId="41"/>
    <xf numFmtId="0" fontId="9" fillId="0" borderId="0" xfId="41" applyAlignment="1">
      <alignment horizontal="center"/>
    </xf>
    <xf numFmtId="0" fontId="12" fillId="0" borderId="0" xfId="41" applyFont="1"/>
    <xf numFmtId="0" fontId="4" fillId="0" borderId="7" xfId="41" applyFont="1" applyFill="1" applyBorder="1" applyAlignment="1">
      <alignment horizontal="centerContinuous"/>
    </xf>
    <xf numFmtId="0" fontId="3" fillId="0" borderId="8" xfId="41" applyFont="1" applyFill="1" applyBorder="1" applyAlignment="1">
      <alignment horizontal="centerContinuous"/>
    </xf>
    <xf numFmtId="167" fontId="3" fillId="0" borderId="8" xfId="41" applyNumberFormat="1" applyFont="1" applyFill="1" applyBorder="1" applyAlignment="1">
      <alignment horizontal="centerContinuous"/>
    </xf>
    <xf numFmtId="0" fontId="3" fillId="0" borderId="11" xfId="41" applyFont="1" applyFill="1" applyBorder="1" applyAlignment="1">
      <alignment horizontal="centerContinuous"/>
    </xf>
    <xf numFmtId="0" fontId="3" fillId="0" borderId="10" xfId="41" applyFont="1" applyBorder="1" applyAlignment="1">
      <alignment horizontal="centerContinuous"/>
    </xf>
    <xf numFmtId="0" fontId="3" fillId="0" borderId="0" xfId="41" applyFont="1" applyAlignment="1">
      <alignment horizontal="centerContinuous"/>
    </xf>
    <xf numFmtId="167" fontId="3" fillId="0" borderId="0" xfId="41" applyNumberFormat="1" applyFont="1" applyAlignment="1">
      <alignment horizontal="centerContinuous"/>
    </xf>
    <xf numFmtId="0" fontId="3" fillId="0" borderId="11" xfId="41" applyFont="1" applyBorder="1" applyAlignment="1">
      <alignment horizontal="centerContinuous"/>
    </xf>
    <xf numFmtId="0" fontId="12" fillId="0" borderId="0" xfId="41" applyFont="1" applyFill="1"/>
    <xf numFmtId="0" fontId="3" fillId="0" borderId="10" xfId="41" applyFont="1" applyBorder="1"/>
    <xf numFmtId="0" fontId="3" fillId="0" borderId="11" xfId="41" applyFont="1" applyBorder="1"/>
    <xf numFmtId="0" fontId="3" fillId="0" borderId="19" xfId="41" applyFont="1" applyBorder="1"/>
    <xf numFmtId="0" fontId="3" fillId="0" borderId="20" xfId="41" applyFont="1" applyBorder="1"/>
    <xf numFmtId="167" fontId="3" fillId="0" borderId="20" xfId="41" applyNumberFormat="1" applyFont="1" applyBorder="1"/>
    <xf numFmtId="0" fontId="3" fillId="0" borderId="21" xfId="41" applyFont="1" applyBorder="1"/>
    <xf numFmtId="0" fontId="3" fillId="0" borderId="7" xfId="41" applyFont="1" applyBorder="1"/>
    <xf numFmtId="0" fontId="3" fillId="0" borderId="9" xfId="41" applyFont="1" applyBorder="1"/>
    <xf numFmtId="167" fontId="3" fillId="0" borderId="34" xfId="41" applyNumberFormat="1" applyFont="1" applyBorder="1" applyAlignment="1">
      <alignment horizontal="center"/>
    </xf>
    <xf numFmtId="0" fontId="3" fillId="0" borderId="0" xfId="41" applyFont="1" applyAlignment="1">
      <alignment horizontal="center"/>
    </xf>
    <xf numFmtId="167" fontId="3" fillId="0" borderId="22" xfId="41" applyNumberFormat="1" applyFont="1" applyBorder="1"/>
    <xf numFmtId="0" fontId="3" fillId="0" borderId="8" xfId="41" applyFont="1" applyBorder="1"/>
    <xf numFmtId="167" fontId="12" fillId="0" borderId="0" xfId="41" applyNumberFormat="1" applyFont="1"/>
    <xf numFmtId="0" fontId="3" fillId="0" borderId="0" xfId="42" applyFont="1"/>
    <xf numFmtId="0" fontId="12" fillId="0" borderId="0" xfId="42" applyFont="1"/>
    <xf numFmtId="0" fontId="3" fillId="0" borderId="0" xfId="42" applyFont="1" applyAlignment="1">
      <alignment horizontal="centerContinuous"/>
    </xf>
    <xf numFmtId="0" fontId="3" fillId="0" borderId="10" xfId="42" applyFont="1" applyBorder="1"/>
    <xf numFmtId="0" fontId="3" fillId="0" borderId="11" xfId="42" applyFont="1" applyBorder="1"/>
    <xf numFmtId="0" fontId="3" fillId="0" borderId="19" xfId="42" applyFont="1" applyBorder="1"/>
    <xf numFmtId="0" fontId="3" fillId="0" borderId="20" xfId="42" applyFont="1" applyBorder="1"/>
    <xf numFmtId="0" fontId="3" fillId="0" borderId="21" xfId="42" applyFont="1" applyBorder="1"/>
    <xf numFmtId="0" fontId="3" fillId="0" borderId="7" xfId="42" applyFont="1" applyBorder="1"/>
    <xf numFmtId="0" fontId="3" fillId="0" borderId="9" xfId="42" applyFont="1" applyBorder="1"/>
    <xf numFmtId="0" fontId="3" fillId="0" borderId="8" xfId="42" applyFont="1" applyBorder="1"/>
    <xf numFmtId="0" fontId="3" fillId="0" borderId="10" xfId="42" applyFont="1" applyBorder="1" applyAlignment="1">
      <alignment horizontal="center"/>
    </xf>
    <xf numFmtId="0" fontId="3" fillId="0" borderId="22" xfId="42" applyFont="1" applyBorder="1"/>
    <xf numFmtId="167" fontId="3" fillId="0" borderId="8" xfId="42" applyNumberFormat="1" applyFont="1" applyBorder="1"/>
    <xf numFmtId="0" fontId="12" fillId="0" borderId="0" xfId="42" applyFont="1" applyAlignment="1">
      <alignment horizontal="center"/>
    </xf>
    <xf numFmtId="169" fontId="3" fillId="0" borderId="22" xfId="1" applyNumberFormat="1" applyFont="1" applyBorder="1"/>
    <xf numFmtId="169" fontId="3" fillId="0" borderId="10" xfId="1" applyNumberFormat="1" applyFont="1" applyBorder="1"/>
    <xf numFmtId="3" fontId="3" fillId="0" borderId="10" xfId="42" applyNumberFormat="1" applyFont="1" applyBorder="1"/>
    <xf numFmtId="169" fontId="3" fillId="0" borderId="22" xfId="1" applyNumberFormat="1" applyFont="1" applyBorder="1" applyAlignment="1">
      <alignment horizontal="center"/>
    </xf>
    <xf numFmtId="169" fontId="3" fillId="0" borderId="24" xfId="1" applyNumberFormat="1" applyFont="1" applyBorder="1"/>
    <xf numFmtId="0" fontId="6" fillId="0" borderId="0" xfId="42" applyFont="1"/>
    <xf numFmtId="167" fontId="3" fillId="0" borderId="20" xfId="42" applyNumberFormat="1" applyFont="1" applyBorder="1"/>
    <xf numFmtId="167" fontId="4" fillId="0" borderId="10" xfId="42" applyNumberFormat="1" applyFont="1" applyBorder="1" applyAlignment="1">
      <alignment horizontal="centerContinuous"/>
    </xf>
    <xf numFmtId="167" fontId="3" fillId="0" borderId="0" xfId="42" applyNumberFormat="1" applyFont="1" applyAlignment="1">
      <alignment horizontal="centerContinuous"/>
    </xf>
    <xf numFmtId="0" fontId="6" fillId="0" borderId="11" xfId="42" applyFont="1" applyBorder="1" applyAlignment="1">
      <alignment horizontal="centerContinuous"/>
    </xf>
    <xf numFmtId="167" fontId="3" fillId="0" borderId="10" xfId="42" applyNumberFormat="1" applyFont="1" applyBorder="1" applyAlignment="1">
      <alignment horizontal="centerContinuous"/>
    </xf>
    <xf numFmtId="0" fontId="6" fillId="0" borderId="21" xfId="42" applyFont="1" applyBorder="1"/>
    <xf numFmtId="167" fontId="3" fillId="0" borderId="34" xfId="42" applyNumberFormat="1" applyFont="1" applyBorder="1"/>
    <xf numFmtId="0" fontId="6" fillId="0" borderId="11" xfId="42" applyFont="1" applyBorder="1"/>
    <xf numFmtId="167" fontId="3" fillId="0" borderId="22" xfId="42" applyNumberFormat="1" applyFont="1" applyBorder="1" applyAlignment="1">
      <alignment horizontal="center"/>
    </xf>
    <xf numFmtId="167" fontId="3" fillId="0" borderId="34" xfId="42" applyNumberFormat="1" applyFont="1" applyBorder="1" applyAlignment="1">
      <alignment horizontal="center"/>
    </xf>
    <xf numFmtId="167" fontId="3" fillId="0" borderId="23" xfId="42" applyNumberFormat="1" applyFont="1" applyBorder="1" applyAlignment="1">
      <alignment horizontal="center"/>
    </xf>
    <xf numFmtId="169" fontId="3" fillId="0" borderId="22" xfId="1" applyNumberFormat="1" applyFont="1" applyBorder="1" applyAlignment="1">
      <alignment horizontal="right"/>
    </xf>
    <xf numFmtId="167" fontId="3" fillId="0" borderId="22" xfId="42" applyNumberFormat="1" applyFont="1" applyBorder="1"/>
    <xf numFmtId="0" fontId="6" fillId="0" borderId="9" xfId="42" applyFont="1" applyBorder="1"/>
    <xf numFmtId="167" fontId="3" fillId="0" borderId="24" xfId="42" applyNumberFormat="1" applyFont="1" applyBorder="1"/>
    <xf numFmtId="169" fontId="3" fillId="0" borderId="35" xfId="1" applyNumberFormat="1" applyFont="1" applyBorder="1" applyAlignment="1">
      <alignment horizontal="right"/>
    </xf>
    <xf numFmtId="167" fontId="3" fillId="0" borderId="35" xfId="42" applyNumberFormat="1" applyFont="1" applyBorder="1" applyAlignment="1">
      <alignment horizontal="right"/>
    </xf>
    <xf numFmtId="167" fontId="3" fillId="0" borderId="11" xfId="42" applyNumberFormat="1" applyFont="1" applyBorder="1"/>
    <xf numFmtId="167" fontId="3" fillId="0" borderId="0" xfId="42" applyNumberFormat="1" applyFont="1"/>
    <xf numFmtId="167" fontId="12" fillId="0" borderId="0" xfId="42" applyNumberFormat="1" applyFont="1"/>
    <xf numFmtId="167" fontId="6" fillId="0" borderId="0" xfId="42" applyNumberFormat="1" applyFont="1"/>
    <xf numFmtId="0" fontId="3" fillId="0" borderId="0" xfId="43" applyFont="1"/>
    <xf numFmtId="0" fontId="3" fillId="0" borderId="7" xfId="43" applyFont="1" applyBorder="1" applyAlignment="1">
      <alignment horizontal="center"/>
    </xf>
    <xf numFmtId="0" fontId="3" fillId="0" borderId="8" xfId="43" applyFont="1" applyBorder="1"/>
    <xf numFmtId="0" fontId="4" fillId="0" borderId="8" xfId="43" applyFont="1" applyBorder="1"/>
    <xf numFmtId="167" fontId="3" fillId="0" borderId="8" xfId="43" applyNumberFormat="1" applyFont="1" applyBorder="1"/>
    <xf numFmtId="0" fontId="3" fillId="0" borderId="9" xfId="43" applyFont="1" applyBorder="1" applyAlignment="1">
      <alignment horizontal="center"/>
    </xf>
    <xf numFmtId="0" fontId="3" fillId="0" borderId="0" xfId="43" applyFont="1" applyAlignment="1">
      <alignment horizontal="left" textRotation="180"/>
    </xf>
    <xf numFmtId="0" fontId="12" fillId="0" borderId="0" xfId="43" applyFont="1"/>
    <xf numFmtId="0" fontId="12" fillId="0" borderId="0" xfId="43" applyFont="1" applyAlignment="1">
      <alignment horizontal="center"/>
    </xf>
    <xf numFmtId="0" fontId="3" fillId="0" borderId="10" xfId="43" applyFont="1" applyBorder="1" applyAlignment="1">
      <alignment horizontal="center"/>
    </xf>
    <xf numFmtId="167" fontId="3" fillId="0" borderId="0" xfId="43" applyNumberFormat="1" applyFont="1"/>
    <xf numFmtId="0" fontId="3" fillId="0" borderId="11" xfId="43" applyFont="1" applyBorder="1" applyAlignment="1">
      <alignment horizontal="center"/>
    </xf>
    <xf numFmtId="0" fontId="3" fillId="0" borderId="0" xfId="43" applyFont="1" applyBorder="1"/>
    <xf numFmtId="167" fontId="3" fillId="0" borderId="0" xfId="43" applyNumberFormat="1" applyFont="1" applyBorder="1"/>
    <xf numFmtId="167" fontId="3" fillId="0" borderId="34" xfId="43" applyNumberFormat="1" applyFont="1" applyBorder="1" applyAlignment="1">
      <alignment horizontal="center"/>
    </xf>
    <xf numFmtId="167" fontId="3" fillId="0" borderId="9" xfId="43" applyNumberFormat="1" applyFont="1" applyBorder="1" applyAlignment="1">
      <alignment horizontal="center"/>
    </xf>
    <xf numFmtId="0" fontId="12" fillId="0" borderId="0" xfId="43" applyFont="1" applyBorder="1"/>
    <xf numFmtId="0" fontId="12" fillId="0" borderId="0" xfId="43" applyFont="1" applyBorder="1" applyAlignment="1">
      <alignment horizontal="center"/>
    </xf>
    <xf numFmtId="0" fontId="3" fillId="0" borderId="0" xfId="43" applyFont="1" applyBorder="1" applyAlignment="1">
      <alignment horizontal="centerContinuous"/>
    </xf>
    <xf numFmtId="167" fontId="3" fillId="0" borderId="22" xfId="43" applyNumberFormat="1" applyFont="1" applyBorder="1" applyAlignment="1">
      <alignment horizontal="center"/>
    </xf>
    <xf numFmtId="167" fontId="3" fillId="0" borderId="11" xfId="43" applyNumberFormat="1" applyFont="1" applyBorder="1" applyAlignment="1">
      <alignment horizontal="center"/>
    </xf>
    <xf numFmtId="0" fontId="3" fillId="0" borderId="19" xfId="43" applyFont="1" applyBorder="1" applyAlignment="1">
      <alignment horizontal="center"/>
    </xf>
    <xf numFmtId="0" fontId="3" fillId="0" borderId="20" xfId="43" applyFont="1" applyBorder="1"/>
    <xf numFmtId="167" fontId="3" fillId="0" borderId="23" xfId="43" applyNumberFormat="1" applyFont="1" applyBorder="1" applyAlignment="1">
      <alignment horizontal="center"/>
    </xf>
    <xf numFmtId="167" fontId="3" fillId="0" borderId="21" xfId="43" applyNumberFormat="1" applyFont="1" applyBorder="1" applyAlignment="1">
      <alignment horizontal="center"/>
    </xf>
    <xf numFmtId="0" fontId="3" fillId="0" borderId="21" xfId="43" applyFont="1" applyBorder="1" applyAlignment="1">
      <alignment horizontal="center"/>
    </xf>
    <xf numFmtId="0" fontId="3" fillId="0" borderId="26" xfId="43" applyFont="1" applyBorder="1" applyAlignment="1">
      <alignment horizontal="center"/>
    </xf>
    <xf numFmtId="0" fontId="3" fillId="0" borderId="33" xfId="43" applyFont="1" applyBorder="1" applyAlignment="1">
      <alignment horizontal="left"/>
    </xf>
    <xf numFmtId="0" fontId="3" fillId="0" borderId="33" xfId="43" applyFont="1" applyBorder="1"/>
    <xf numFmtId="167" fontId="3" fillId="0" borderId="34" xfId="43" applyNumberFormat="1" applyFont="1" applyBorder="1"/>
    <xf numFmtId="0" fontId="3" fillId="0" borderId="24" xfId="43" applyFont="1" applyBorder="1"/>
    <xf numFmtId="167" fontId="3" fillId="0" borderId="24" xfId="43" applyNumberFormat="1" applyFont="1" applyBorder="1"/>
    <xf numFmtId="167" fontId="3" fillId="0" borderId="9" xfId="43" applyNumberFormat="1" applyFont="1" applyBorder="1"/>
    <xf numFmtId="0" fontId="3" fillId="0" borderId="24" xfId="43" applyFont="1" applyBorder="1" applyAlignment="1">
      <alignment horizontal="center"/>
    </xf>
    <xf numFmtId="0" fontId="4" fillId="0" borderId="0" xfId="43" applyFont="1" applyBorder="1"/>
    <xf numFmtId="0" fontId="4" fillId="0" borderId="33" xfId="43" applyFont="1" applyBorder="1"/>
    <xf numFmtId="0" fontId="19" fillId="0" borderId="0" xfId="43" applyFont="1" applyBorder="1"/>
    <xf numFmtId="0" fontId="19" fillId="0" borderId="0" xfId="43" applyFont="1" applyBorder="1" applyAlignment="1">
      <alignment horizontal="center"/>
    </xf>
    <xf numFmtId="0" fontId="19" fillId="0" borderId="33" xfId="43" applyFont="1" applyBorder="1"/>
    <xf numFmtId="0" fontId="4" fillId="0" borderId="20" xfId="43" applyFont="1" applyBorder="1"/>
    <xf numFmtId="0" fontId="19" fillId="0" borderId="20" xfId="43" applyFont="1" applyBorder="1"/>
    <xf numFmtId="0" fontId="12" fillId="0" borderId="33" xfId="43" applyFont="1" applyBorder="1"/>
    <xf numFmtId="0" fontId="12" fillId="0" borderId="24" xfId="43" applyFont="1" applyBorder="1"/>
    <xf numFmtId="167" fontId="12" fillId="0" borderId="24" xfId="43" applyNumberFormat="1" applyFont="1" applyBorder="1"/>
    <xf numFmtId="167" fontId="3" fillId="0" borderId="25" xfId="43" applyNumberFormat="1" applyFont="1" applyBorder="1"/>
    <xf numFmtId="0" fontId="3" fillId="0" borderId="0" xfId="43" applyFont="1" applyFill="1"/>
    <xf numFmtId="0" fontId="3" fillId="0" borderId="0" xfId="43" applyFont="1" applyFill="1" applyBorder="1"/>
    <xf numFmtId="167" fontId="3" fillId="0" borderId="0" xfId="43" applyNumberFormat="1" applyFont="1" applyFill="1" applyBorder="1"/>
    <xf numFmtId="0" fontId="3" fillId="0" borderId="8" xfId="43" applyFont="1" applyBorder="1" applyAlignment="1">
      <alignment horizontal="center"/>
    </xf>
    <xf numFmtId="0" fontId="3" fillId="0" borderId="0" xfId="43" applyFont="1" applyAlignment="1">
      <alignment horizontal="center"/>
    </xf>
    <xf numFmtId="167" fontId="12" fillId="0" borderId="0" xfId="43" applyNumberFormat="1" applyFont="1"/>
    <xf numFmtId="0" fontId="6" fillId="0" borderId="0" xfId="26"/>
    <xf numFmtId="0" fontId="6" fillId="0" borderId="0" xfId="26" applyBorder="1"/>
    <xf numFmtId="0" fontId="3" fillId="0" borderId="20" xfId="26" applyFont="1" applyBorder="1" applyAlignment="1">
      <alignment horizontal="right"/>
    </xf>
    <xf numFmtId="0" fontId="6" fillId="0" borderId="0" xfId="26" applyAlignment="1">
      <alignment horizontal="center"/>
    </xf>
    <xf numFmtId="0" fontId="6" fillId="0" borderId="10" xfId="26" applyBorder="1" applyAlignment="1">
      <alignment horizontal="centerContinuous"/>
    </xf>
    <xf numFmtId="0" fontId="3" fillId="0" borderId="10" xfId="26" applyFont="1" applyBorder="1" applyAlignment="1">
      <alignment horizontal="centerContinuous"/>
    </xf>
    <xf numFmtId="0" fontId="3" fillId="0" borderId="0" xfId="26" applyFont="1" applyBorder="1" applyAlignment="1">
      <alignment horizontal="centerContinuous"/>
    </xf>
    <xf numFmtId="0" fontId="3" fillId="0" borderId="0" xfId="26" applyFont="1" applyBorder="1" applyAlignment="1">
      <alignment horizontal="right"/>
    </xf>
    <xf numFmtId="0" fontId="3" fillId="0" borderId="11" xfId="26" applyFont="1" applyBorder="1" applyAlignment="1">
      <alignment horizontal="centerContinuous"/>
    </xf>
    <xf numFmtId="0" fontId="3" fillId="0" borderId="19" xfId="26" applyFont="1" applyBorder="1" applyAlignment="1">
      <alignment horizontal="centerContinuous"/>
    </xf>
    <xf numFmtId="0" fontId="3" fillId="0" borderId="20" xfId="26" applyFont="1" applyBorder="1" applyAlignment="1">
      <alignment horizontal="centerContinuous"/>
    </xf>
    <xf numFmtId="0" fontId="3" fillId="0" borderId="19" xfId="26" applyFont="1" applyBorder="1" applyAlignment="1">
      <alignment horizontal="right"/>
    </xf>
    <xf numFmtId="0" fontId="3" fillId="0" borderId="22" xfId="26" applyFont="1" applyBorder="1"/>
    <xf numFmtId="0" fontId="3" fillId="0" borderId="48" xfId="26" applyFont="1" applyBorder="1" applyAlignment="1">
      <alignment horizontal="center"/>
    </xf>
    <xf numFmtId="0" fontId="3" fillId="0" borderId="0" xfId="26" applyFont="1" applyAlignment="1">
      <alignment horizontal="centerContinuous"/>
    </xf>
    <xf numFmtId="0" fontId="3" fillId="0" borderId="23" xfId="26" applyFont="1" applyBorder="1" applyAlignment="1">
      <alignment horizontal="right"/>
    </xf>
    <xf numFmtId="0" fontId="3" fillId="0" borderId="23" xfId="26" applyFont="1" applyBorder="1"/>
    <xf numFmtId="0" fontId="3" fillId="0" borderId="24" xfId="26" applyFont="1" applyBorder="1" applyAlignment="1">
      <alignment horizontal="right"/>
    </xf>
    <xf numFmtId="0" fontId="3" fillId="0" borderId="24" xfId="26" applyFont="1" applyBorder="1"/>
    <xf numFmtId="0" fontId="3" fillId="0" borderId="20" xfId="26" applyFont="1" applyFill="1" applyBorder="1"/>
    <xf numFmtId="0" fontId="3" fillId="0" borderId="24" xfId="26" applyFont="1" applyFill="1" applyBorder="1"/>
    <xf numFmtId="0" fontId="3" fillId="0" borderId="34" xfId="26" applyFont="1" applyBorder="1" applyAlignment="1">
      <alignment horizontal="right"/>
    </xf>
    <xf numFmtId="0" fontId="3" fillId="0" borderId="34" xfId="26" applyFont="1" applyBorder="1"/>
    <xf numFmtId="0" fontId="3" fillId="0" borderId="52" xfId="26" applyFont="1" applyBorder="1"/>
    <xf numFmtId="49" fontId="3" fillId="0" borderId="20" xfId="26" applyNumberFormat="1" applyFont="1" applyFill="1" applyBorder="1" applyAlignment="1"/>
    <xf numFmtId="0" fontId="6" fillId="0" borderId="0" xfId="26" applyAlignment="1">
      <alignment horizontal="centerContinuous"/>
    </xf>
    <xf numFmtId="0" fontId="2" fillId="0" borderId="0" xfId="26" applyFont="1" applyBorder="1" applyAlignment="1">
      <alignment horizontal="left"/>
    </xf>
    <xf numFmtId="0" fontId="3" fillId="0" borderId="26" xfId="26" applyFont="1" applyBorder="1" applyAlignment="1">
      <alignment horizontal="centerContinuous"/>
    </xf>
    <xf numFmtId="0" fontId="3" fillId="0" borderId="9" xfId="26" applyFont="1" applyBorder="1" applyAlignment="1">
      <alignment horizontal="center"/>
    </xf>
    <xf numFmtId="0" fontId="3" fillId="0" borderId="20" xfId="26" applyFont="1" applyFill="1" applyBorder="1" applyAlignment="1"/>
    <xf numFmtId="0" fontId="6" fillId="0" borderId="0" xfId="26" applyBorder="1" applyAlignment="1">
      <alignment horizontal="center"/>
    </xf>
    <xf numFmtId="0" fontId="6" fillId="0" borderId="22" xfId="26" applyBorder="1" applyAlignment="1">
      <alignment horizontal="center"/>
    </xf>
    <xf numFmtId="0" fontId="6" fillId="0" borderId="10" xfId="26" applyBorder="1" applyAlignment="1">
      <alignment horizontal="center"/>
    </xf>
    <xf numFmtId="0" fontId="6" fillId="0" borderId="11" xfId="26" applyBorder="1" applyAlignment="1">
      <alignment horizontal="center"/>
    </xf>
    <xf numFmtId="0" fontId="6" fillId="0" borderId="10" xfId="26" applyBorder="1" applyAlignment="1"/>
    <xf numFmtId="0" fontId="3" fillId="0" borderId="7" xfId="26" applyFont="1" applyBorder="1" applyAlignment="1">
      <alignment horizontal="right"/>
    </xf>
    <xf numFmtId="0" fontId="3" fillId="0" borderId="10" xfId="26" applyFont="1" applyBorder="1" applyAlignment="1">
      <alignment horizontal="left"/>
    </xf>
    <xf numFmtId="0" fontId="6" fillId="0" borderId="23" xfId="26" applyBorder="1" applyAlignment="1">
      <alignment horizontal="center"/>
    </xf>
    <xf numFmtId="0" fontId="6" fillId="0" borderId="20" xfId="26" applyBorder="1" applyAlignment="1">
      <alignment horizontal="centerContinuous"/>
    </xf>
    <xf numFmtId="0" fontId="2" fillId="0" borderId="10" xfId="26" applyFont="1" applyBorder="1"/>
    <xf numFmtId="0" fontId="2" fillId="0" borderId="22" xfId="26" applyFont="1" applyBorder="1" applyAlignment="1">
      <alignment horizontal="center"/>
    </xf>
    <xf numFmtId="0" fontId="2" fillId="0" borderId="0" xfId="26" applyFont="1" applyBorder="1" applyAlignment="1">
      <alignment horizontal="center"/>
    </xf>
    <xf numFmtId="0" fontId="2" fillId="0" borderId="20" xfId="26" applyFont="1" applyBorder="1"/>
    <xf numFmtId="0" fontId="3" fillId="0" borderId="0" xfId="26" quotePrefix="1" applyFont="1" applyAlignment="1">
      <alignment horizontal="left"/>
    </xf>
    <xf numFmtId="0" fontId="3" fillId="0" borderId="0" xfId="26" quotePrefix="1" applyFont="1" applyAlignment="1">
      <alignment horizontal="right"/>
    </xf>
    <xf numFmtId="0" fontId="2" fillId="0" borderId="25" xfId="26" applyFont="1" applyBorder="1" applyAlignment="1">
      <alignment horizontal="centerContinuous"/>
    </xf>
    <xf numFmtId="37" fontId="3" fillId="0" borderId="24" xfId="26" applyNumberFormat="1" applyFont="1" applyFill="1" applyBorder="1"/>
    <xf numFmtId="37" fontId="3" fillId="0" borderId="37" xfId="26" applyNumberFormat="1" applyFont="1" applyFill="1" applyBorder="1"/>
    <xf numFmtId="37" fontId="3" fillId="0" borderId="10" xfId="26" applyNumberFormat="1" applyFont="1" applyFill="1" applyBorder="1"/>
    <xf numFmtId="0" fontId="3" fillId="0" borderId="48" xfId="26" applyFont="1" applyBorder="1"/>
    <xf numFmtId="167" fontId="4" fillId="0" borderId="7" xfId="0" applyNumberFormat="1" applyFont="1" applyFill="1" applyBorder="1" applyAlignment="1">
      <alignment horizontal="centerContinuous"/>
    </xf>
    <xf numFmtId="0" fontId="3" fillId="0" borderId="8" xfId="0" applyFont="1" applyFill="1" applyBorder="1" applyAlignment="1">
      <alignment horizontal="centerContinuous"/>
    </xf>
    <xf numFmtId="167" fontId="3" fillId="0" borderId="8" xfId="0" applyNumberFormat="1" applyFont="1" applyFill="1" applyBorder="1" applyAlignment="1">
      <alignment horizontal="centerContinuous"/>
    </xf>
    <xf numFmtId="0" fontId="3" fillId="0" borderId="9" xfId="0" applyFont="1" applyFill="1" applyBorder="1" applyAlignment="1"/>
    <xf numFmtId="0" fontId="20" fillId="0" borderId="0" xfId="0" applyFont="1" applyFill="1"/>
    <xf numFmtId="0" fontId="20" fillId="0" borderId="0" xfId="0" applyFont="1" applyFill="1" applyAlignment="1">
      <alignment horizontal="center"/>
    </xf>
    <xf numFmtId="167" fontId="3" fillId="0" borderId="10" xfId="0" applyNumberFormat="1" applyFont="1" applyFill="1" applyBorder="1" applyAlignment="1">
      <alignment horizontal="centerContinuous"/>
    </xf>
    <xf numFmtId="0" fontId="3" fillId="0" borderId="0" xfId="0" applyFont="1" applyFill="1" applyBorder="1" applyAlignment="1">
      <alignment horizontal="centerContinuous"/>
    </xf>
    <xf numFmtId="14" fontId="3" fillId="0" borderId="0" xfId="0" applyNumberFormat="1" applyFont="1" applyFill="1" applyBorder="1" applyAlignment="1">
      <alignment horizontal="centerContinuous"/>
    </xf>
    <xf numFmtId="167" fontId="3" fillId="0" borderId="0" xfId="0" applyNumberFormat="1" applyFont="1" applyFill="1" applyBorder="1" applyAlignment="1">
      <alignment horizontal="centerContinuous"/>
    </xf>
    <xf numFmtId="0" fontId="3" fillId="0" borderId="11" xfId="0" applyFont="1" applyFill="1" applyBorder="1" applyAlignment="1"/>
    <xf numFmtId="0" fontId="3" fillId="0" borderId="10" xfId="0" applyFont="1" applyFill="1" applyBorder="1" applyAlignment="1">
      <alignment horizontal="center"/>
    </xf>
    <xf numFmtId="0" fontId="3" fillId="0" borderId="0" xfId="0" applyFont="1" applyFill="1" applyBorder="1" applyAlignment="1">
      <alignment horizontal="center"/>
    </xf>
    <xf numFmtId="0" fontId="21" fillId="0" borderId="0" xfId="0" applyFont="1" applyFill="1" applyBorder="1"/>
    <xf numFmtId="167" fontId="3" fillId="0" borderId="0" xfId="0" applyNumberFormat="1" applyFont="1" applyFill="1" applyBorder="1"/>
    <xf numFmtId="167" fontId="3" fillId="0" borderId="0" xfId="0" applyNumberFormat="1" applyFont="1" applyFill="1" applyBorder="1" applyAlignment="1">
      <alignment horizontal="center"/>
    </xf>
    <xf numFmtId="0" fontId="3" fillId="0" borderId="0" xfId="0" applyFont="1" applyFill="1" applyBorder="1"/>
    <xf numFmtId="0" fontId="3" fillId="0" borderId="10" xfId="0" applyFont="1" applyFill="1" applyBorder="1" applyAlignment="1">
      <alignment horizontal="left"/>
    </xf>
    <xf numFmtId="0" fontId="3" fillId="0" borderId="19" xfId="0" applyFont="1" applyFill="1" applyBorder="1" applyAlignment="1">
      <alignment horizontal="left"/>
    </xf>
    <xf numFmtId="0" fontId="3" fillId="0" borderId="20" xfId="0" applyFont="1" applyFill="1" applyBorder="1" applyAlignment="1">
      <alignment horizontal="center"/>
    </xf>
    <xf numFmtId="0" fontId="3" fillId="0" borderId="20" xfId="0" applyFont="1" applyFill="1" applyBorder="1"/>
    <xf numFmtId="167" fontId="3" fillId="0" borderId="20" xfId="0" applyNumberFormat="1" applyFont="1" applyFill="1" applyBorder="1"/>
    <xf numFmtId="167" fontId="3" fillId="0" borderId="20" xfId="0" applyNumberFormat="1" applyFont="1" applyFill="1" applyBorder="1" applyAlignment="1">
      <alignment horizontal="center"/>
    </xf>
    <xf numFmtId="0" fontId="3" fillId="0" borderId="21" xfId="0" applyFont="1" applyFill="1" applyBorder="1" applyAlignment="1"/>
    <xf numFmtId="0" fontId="3" fillId="0" borderId="26" xfId="0" applyFont="1" applyFill="1" applyBorder="1" applyAlignment="1">
      <alignment horizontal="left"/>
    </xf>
    <xf numFmtId="0" fontId="3" fillId="0" borderId="33" xfId="0" applyFont="1" applyFill="1" applyBorder="1" applyAlignment="1">
      <alignment horizontal="center"/>
    </xf>
    <xf numFmtId="0" fontId="3" fillId="0" borderId="33" xfId="0" applyFont="1" applyFill="1" applyBorder="1"/>
    <xf numFmtId="167" fontId="3" fillId="0" borderId="33" xfId="0" applyNumberFormat="1" applyFont="1" applyFill="1" applyBorder="1"/>
    <xf numFmtId="0" fontId="3" fillId="0" borderId="0" xfId="0" applyFont="1" applyFill="1"/>
    <xf numFmtId="0" fontId="7" fillId="0" borderId="0" xfId="6" applyFill="1" applyAlignment="1">
      <alignment horizontal="center"/>
    </xf>
    <xf numFmtId="0" fontId="3" fillId="0" borderId="34" xfId="0" applyFont="1" applyFill="1" applyBorder="1" applyAlignment="1">
      <alignment horizontal="left"/>
    </xf>
    <xf numFmtId="0" fontId="3" fillId="0" borderId="34" xfId="0" applyFont="1" applyFill="1" applyBorder="1" applyAlignment="1">
      <alignment horizontal="center"/>
    </xf>
    <xf numFmtId="0" fontId="3" fillId="0" borderId="8" xfId="0" applyFont="1" applyFill="1" applyBorder="1" applyAlignment="1">
      <alignment horizontal="center"/>
    </xf>
    <xf numFmtId="0" fontId="3" fillId="0" borderId="8" xfId="0" applyFont="1" applyFill="1" applyBorder="1"/>
    <xf numFmtId="167" fontId="3" fillId="0" borderId="26" xfId="0" applyNumberFormat="1" applyFont="1" applyFill="1" applyBorder="1"/>
    <xf numFmtId="167" fontId="3" fillId="0" borderId="33" xfId="0" applyNumberFormat="1" applyFont="1" applyFill="1" applyBorder="1" applyAlignment="1">
      <alignment horizontal="center"/>
    </xf>
    <xf numFmtId="0" fontId="3" fillId="0" borderId="25" xfId="0" applyFont="1" applyFill="1" applyBorder="1"/>
    <xf numFmtId="0" fontId="3" fillId="0" borderId="34" xfId="0" applyFont="1" applyFill="1" applyBorder="1"/>
    <xf numFmtId="0" fontId="3" fillId="0" borderId="34" xfId="0" applyFont="1" applyFill="1" applyBorder="1" applyAlignment="1"/>
    <xf numFmtId="0" fontId="3" fillId="0" borderId="22" xfId="0" applyFont="1" applyFill="1" applyBorder="1" applyAlignment="1">
      <alignment horizontal="center"/>
    </xf>
    <xf numFmtId="167" fontId="3" fillId="0" borderId="34" xfId="0" applyNumberFormat="1" applyFont="1" applyFill="1" applyBorder="1"/>
    <xf numFmtId="167" fontId="3" fillId="0" borderId="34" xfId="0" applyNumberFormat="1" applyFont="1" applyFill="1" applyBorder="1" applyAlignment="1">
      <alignment horizontal="center"/>
    </xf>
    <xf numFmtId="0" fontId="3" fillId="0" borderId="22" xfId="0" applyFont="1" applyFill="1" applyBorder="1"/>
    <xf numFmtId="0" fontId="3" fillId="0" borderId="22" xfId="0" applyFont="1" applyFill="1" applyBorder="1" applyAlignment="1"/>
    <xf numFmtId="167" fontId="3" fillId="0" borderId="22" xfId="0" applyNumberFormat="1" applyFont="1" applyFill="1" applyBorder="1" applyAlignment="1">
      <alignment horizontal="center"/>
    </xf>
    <xf numFmtId="0" fontId="3" fillId="0" borderId="11" xfId="0" applyFont="1" applyFill="1" applyBorder="1"/>
    <xf numFmtId="0" fontId="3" fillId="0" borderId="23" xfId="0" applyFont="1" applyFill="1" applyBorder="1" applyAlignment="1">
      <alignment horizontal="center"/>
    </xf>
    <xf numFmtId="0" fontId="3" fillId="0" borderId="21" xfId="0" applyFont="1" applyFill="1" applyBorder="1" applyAlignment="1">
      <alignment horizontal="center"/>
    </xf>
    <xf numFmtId="0" fontId="3" fillId="0" borderId="24" xfId="0" applyFont="1" applyFill="1" applyBorder="1" applyAlignment="1">
      <alignment horizontal="center"/>
    </xf>
    <xf numFmtId="0" fontId="3" fillId="0" borderId="0" xfId="0" applyFont="1" applyFill="1" applyAlignment="1">
      <alignment horizontal="center"/>
    </xf>
    <xf numFmtId="0" fontId="3" fillId="0" borderId="19" xfId="0" applyFont="1" applyFill="1" applyBorder="1" applyAlignment="1">
      <alignment horizontal="center"/>
    </xf>
    <xf numFmtId="14" fontId="3" fillId="0" borderId="20" xfId="0" applyNumberFormat="1" applyFont="1" applyFill="1" applyBorder="1"/>
    <xf numFmtId="0" fontId="3" fillId="0" borderId="21" xfId="0" applyFont="1" applyFill="1" applyBorder="1"/>
    <xf numFmtId="1" fontId="3" fillId="0" borderId="22" xfId="0" applyNumberFormat="1" applyFont="1" applyFill="1" applyBorder="1" applyAlignment="1">
      <alignment horizontal="center"/>
    </xf>
    <xf numFmtId="1" fontId="3" fillId="0" borderId="24" xfId="0" applyNumberFormat="1" applyFont="1" applyFill="1" applyBorder="1" applyAlignment="1">
      <alignment horizontal="center"/>
    </xf>
    <xf numFmtId="0" fontId="3" fillId="0" borderId="9" xfId="0" applyFont="1" applyFill="1" applyBorder="1" applyAlignment="1">
      <alignment horizontal="centerContinuous"/>
    </xf>
    <xf numFmtId="1" fontId="3" fillId="0" borderId="23" xfId="0" applyNumberFormat="1" applyFont="1" applyFill="1" applyBorder="1" applyAlignment="1">
      <alignment horizontal="center"/>
    </xf>
    <xf numFmtId="0" fontId="20" fillId="0" borderId="0" xfId="0" applyFont="1" applyFill="1" applyBorder="1"/>
    <xf numFmtId="0" fontId="3" fillId="0" borderId="24" xfId="0" applyFont="1" applyFill="1" applyBorder="1"/>
    <xf numFmtId="167" fontId="20" fillId="0" borderId="0" xfId="0" applyNumberFormat="1" applyFont="1" applyFill="1"/>
    <xf numFmtId="0" fontId="6" fillId="0" borderId="34" xfId="26" applyBorder="1" applyAlignment="1">
      <alignment horizontal="center"/>
    </xf>
    <xf numFmtId="0" fontId="6" fillId="0" borderId="7" xfId="26" applyBorder="1" applyAlignment="1">
      <alignment horizontal="center"/>
    </xf>
    <xf numFmtId="0" fontId="6" fillId="0" borderId="9" xfId="26" applyBorder="1" applyAlignment="1">
      <alignment horizontal="center"/>
    </xf>
    <xf numFmtId="0" fontId="6" fillId="0" borderId="8" xfId="26" applyBorder="1" applyAlignment="1">
      <alignment horizontal="center"/>
    </xf>
    <xf numFmtId="0" fontId="9" fillId="0" borderId="0" xfId="44" applyBorder="1"/>
    <xf numFmtId="167" fontId="9" fillId="0" borderId="0" xfId="44" applyNumberFormat="1" applyBorder="1"/>
    <xf numFmtId="0" fontId="9" fillId="0" borderId="0" xfId="44"/>
    <xf numFmtId="0" fontId="10" fillId="0" borderId="0" xfId="44" applyFont="1" applyBorder="1"/>
    <xf numFmtId="167" fontId="10" fillId="0" borderId="0" xfId="44" applyNumberFormat="1" applyFont="1" applyBorder="1"/>
    <xf numFmtId="0" fontId="10" fillId="0" borderId="7" xfId="44" applyFont="1" applyBorder="1"/>
    <xf numFmtId="0" fontId="10" fillId="0" borderId="8" xfId="44" applyFont="1" applyBorder="1"/>
    <xf numFmtId="0" fontId="13" fillId="0" borderId="8" xfId="44" applyFont="1" applyBorder="1" applyAlignment="1">
      <alignment horizontal="center"/>
    </xf>
    <xf numFmtId="167" fontId="10" fillId="0" borderId="8" xfId="44" applyNumberFormat="1" applyFont="1" applyBorder="1"/>
    <xf numFmtId="0" fontId="10" fillId="0" borderId="9" xfId="44" applyFont="1" applyBorder="1"/>
    <xf numFmtId="0" fontId="10" fillId="0" borderId="10" xfId="44" applyFont="1" applyBorder="1"/>
    <xf numFmtId="0" fontId="10" fillId="0" borderId="0" xfId="44" applyFont="1" applyBorder="1" applyAlignment="1">
      <alignment horizontal="center"/>
    </xf>
    <xf numFmtId="0" fontId="10" fillId="0" borderId="11" xfId="44" applyFont="1" applyBorder="1"/>
    <xf numFmtId="0" fontId="22" fillId="0" borderId="0" xfId="44" applyFont="1" applyBorder="1"/>
    <xf numFmtId="166" fontId="3" fillId="0" borderId="10" xfId="44" applyNumberFormat="1" applyFont="1" applyBorder="1"/>
    <xf numFmtId="0" fontId="2" fillId="0" borderId="0" xfId="44" applyFont="1" applyBorder="1"/>
    <xf numFmtId="0" fontId="23" fillId="0" borderId="0" xfId="44" applyFont="1" applyBorder="1"/>
    <xf numFmtId="166" fontId="2" fillId="0" borderId="0" xfId="44" applyNumberFormat="1" applyFont="1" applyBorder="1"/>
    <xf numFmtId="0" fontId="3" fillId="0" borderId="0" xfId="6" applyFont="1" applyAlignment="1">
      <alignment horizontal="center"/>
    </xf>
    <xf numFmtId="0" fontId="18" fillId="0" borderId="10" xfId="44" applyFont="1" applyBorder="1"/>
    <xf numFmtId="0" fontId="18" fillId="0" borderId="0" xfId="44" applyFont="1" applyBorder="1"/>
    <xf numFmtId="0" fontId="9" fillId="0" borderId="0" xfId="44" applyAlignment="1">
      <alignment vertical="top" textRotation="180" wrapText="1"/>
    </xf>
    <xf numFmtId="0" fontId="10" fillId="0" borderId="22" xfId="44" applyFont="1" applyBorder="1"/>
    <xf numFmtId="0" fontId="9" fillId="0" borderId="0" xfId="44" applyAlignment="1">
      <alignment vertical="top" textRotation="180"/>
    </xf>
    <xf numFmtId="0" fontId="3" fillId="0" borderId="22" xfId="44" applyFont="1" applyBorder="1"/>
    <xf numFmtId="0" fontId="3" fillId="0" borderId="11" xfId="44" applyFont="1" applyBorder="1"/>
    <xf numFmtId="0" fontId="3" fillId="0" borderId="0" xfId="44" applyFont="1" applyBorder="1"/>
    <xf numFmtId="0" fontId="3" fillId="0" borderId="34" xfId="44" applyFont="1" applyBorder="1"/>
    <xf numFmtId="0" fontId="3" fillId="0" borderId="7" xfId="44" applyFont="1" applyBorder="1" applyAlignment="1">
      <alignment horizontal="center"/>
    </xf>
    <xf numFmtId="0" fontId="3" fillId="0" borderId="8" xfId="44" applyFont="1" applyBorder="1" applyAlignment="1">
      <alignment horizontal="center"/>
    </xf>
    <xf numFmtId="0" fontId="3" fillId="0" borderId="9" xfId="44" applyFont="1" applyBorder="1" applyAlignment="1">
      <alignment horizontal="center"/>
    </xf>
    <xf numFmtId="167" fontId="3" fillId="0" borderId="9" xfId="44" applyNumberFormat="1" applyFont="1" applyBorder="1" applyAlignment="1">
      <alignment horizontal="center"/>
    </xf>
    <xf numFmtId="167" fontId="3" fillId="0" borderId="7" xfId="44" applyNumberFormat="1" applyFont="1" applyBorder="1" applyAlignment="1">
      <alignment horizontal="center"/>
    </xf>
    <xf numFmtId="0" fontId="3" fillId="0" borderId="0" xfId="44" applyFont="1" applyBorder="1" applyAlignment="1">
      <alignment horizontal="center"/>
    </xf>
    <xf numFmtId="0" fontId="3" fillId="0" borderId="10" xfId="44" applyFont="1" applyBorder="1" applyAlignment="1">
      <alignment horizontal="center"/>
    </xf>
    <xf numFmtId="0" fontId="3" fillId="0" borderId="11" xfId="44" applyFont="1" applyBorder="1" applyAlignment="1">
      <alignment horizontal="center"/>
    </xf>
    <xf numFmtId="167" fontId="3" fillId="0" borderId="11" xfId="44" applyNumberFormat="1" applyFont="1" applyBorder="1" applyAlignment="1">
      <alignment horizontal="center"/>
    </xf>
    <xf numFmtId="167" fontId="3" fillId="0" borderId="10" xfId="44" applyNumberFormat="1" applyFont="1" applyBorder="1" applyAlignment="1">
      <alignment horizontal="center"/>
    </xf>
    <xf numFmtId="0" fontId="3" fillId="0" borderId="22" xfId="44" applyFont="1" applyBorder="1" applyAlignment="1">
      <alignment horizontal="center"/>
    </xf>
    <xf numFmtId="0" fontId="3" fillId="0" borderId="34" xfId="44" applyFont="1" applyBorder="1" applyAlignment="1">
      <alignment horizontal="center"/>
    </xf>
    <xf numFmtId="167" fontId="3" fillId="0" borderId="34" xfId="44" applyNumberFormat="1" applyFont="1" applyBorder="1" applyAlignment="1">
      <alignment horizontal="center"/>
    </xf>
    <xf numFmtId="167" fontId="3" fillId="0" borderId="22" xfId="44" applyNumberFormat="1" applyFont="1" applyBorder="1" applyAlignment="1">
      <alignment horizontal="center"/>
    </xf>
    <xf numFmtId="0" fontId="9" fillId="0" borderId="0" xfId="44" applyAlignment="1">
      <alignment vertical="justify" textRotation="180"/>
    </xf>
    <xf numFmtId="0" fontId="3" fillId="0" borderId="23" xfId="44" applyFont="1" applyBorder="1"/>
    <xf numFmtId="0" fontId="3" fillId="0" borderId="21" xfId="44" applyFont="1" applyBorder="1"/>
    <xf numFmtId="0" fontId="3" fillId="0" borderId="20" xfId="44" applyFont="1" applyBorder="1" applyAlignment="1">
      <alignment horizontal="center"/>
    </xf>
    <xf numFmtId="0" fontId="3" fillId="0" borderId="23" xfId="44" applyFont="1" applyBorder="1" applyAlignment="1">
      <alignment horizontal="center"/>
    </xf>
    <xf numFmtId="0" fontId="3" fillId="0" borderId="21" xfId="44" applyFont="1" applyBorder="1" applyAlignment="1">
      <alignment horizontal="center"/>
    </xf>
    <xf numFmtId="167" fontId="3" fillId="0" borderId="23" xfId="44" applyNumberFormat="1" applyFont="1" applyBorder="1" applyAlignment="1">
      <alignment horizontal="center"/>
    </xf>
    <xf numFmtId="0" fontId="3" fillId="0" borderId="19" xfId="44" applyFont="1" applyBorder="1"/>
    <xf numFmtId="0" fontId="3" fillId="0" borderId="20" xfId="44" applyFont="1" applyBorder="1"/>
    <xf numFmtId="167" fontId="3" fillId="0" borderId="21" xfId="44" applyNumberFormat="1" applyFont="1" applyBorder="1"/>
    <xf numFmtId="167" fontId="3" fillId="0" borderId="20" xfId="44" applyNumberFormat="1" applyFont="1" applyBorder="1"/>
    <xf numFmtId="0" fontId="3" fillId="0" borderId="8" xfId="44" applyFont="1" applyBorder="1"/>
    <xf numFmtId="0" fontId="4" fillId="0" borderId="0" xfId="44" applyFont="1" applyBorder="1" applyAlignment="1">
      <alignment horizontal="center"/>
    </xf>
    <xf numFmtId="167" fontId="3" fillId="0" borderId="22" xfId="44" applyNumberFormat="1" applyFont="1" applyBorder="1"/>
    <xf numFmtId="167" fontId="3" fillId="0" borderId="23" xfId="44" applyNumberFormat="1" applyFont="1" applyBorder="1"/>
    <xf numFmtId="3" fontId="3" fillId="0" borderId="23" xfId="44" applyNumberFormat="1" applyFont="1" applyBorder="1"/>
    <xf numFmtId="3" fontId="3" fillId="0" borderId="21" xfId="44" applyNumberFormat="1" applyFont="1" applyBorder="1"/>
    <xf numFmtId="3" fontId="3" fillId="0" borderId="20" xfId="44" applyNumberFormat="1" applyFont="1" applyBorder="1"/>
    <xf numFmtId="0" fontId="9" fillId="0" borderId="0" xfId="44" applyAlignment="1">
      <alignment textRotation="180"/>
    </xf>
    <xf numFmtId="37" fontId="3" fillId="0" borderId="23" xfId="44" applyNumberFormat="1" applyFont="1" applyBorder="1"/>
    <xf numFmtId="0" fontId="4" fillId="0" borderId="23" xfId="44" applyFont="1" applyBorder="1"/>
    <xf numFmtId="37" fontId="3" fillId="0" borderId="22" xfId="44" applyNumberFormat="1" applyFont="1" applyBorder="1"/>
    <xf numFmtId="170" fontId="9" fillId="0" borderId="0" xfId="44" applyNumberFormat="1"/>
    <xf numFmtId="37" fontId="3" fillId="0" borderId="43" xfId="44" applyNumberFormat="1" applyFont="1" applyBorder="1"/>
    <xf numFmtId="0" fontId="9" fillId="0" borderId="8" xfId="44" applyBorder="1"/>
    <xf numFmtId="167" fontId="9" fillId="0" borderId="0" xfId="44" applyNumberFormat="1"/>
    <xf numFmtId="3" fontId="9" fillId="0" borderId="0" xfId="44" applyNumberFormat="1"/>
    <xf numFmtId="0" fontId="3" fillId="0" borderId="24" xfId="26" applyFont="1" applyBorder="1" applyAlignment="1">
      <alignment horizontal="centerContinuous"/>
    </xf>
    <xf numFmtId="0" fontId="2" fillId="0" borderId="24" xfId="26" applyFont="1" applyBorder="1" applyAlignment="1">
      <alignment horizontal="centerContinuous"/>
    </xf>
    <xf numFmtId="0" fontId="2" fillId="0" borderId="22" xfId="26" applyFont="1" applyBorder="1" applyAlignment="1">
      <alignment horizontal="left"/>
    </xf>
    <xf numFmtId="0" fontId="6" fillId="0" borderId="19" xfId="26" applyBorder="1" applyAlignment="1">
      <alignment horizontal="center"/>
    </xf>
    <xf numFmtId="0" fontId="6" fillId="0" borderId="20" xfId="26" applyBorder="1" applyAlignment="1">
      <alignment horizontal="center"/>
    </xf>
    <xf numFmtId="0" fontId="6" fillId="0" borderId="19" xfId="26" applyBorder="1" applyAlignment="1">
      <alignment horizontal="centerContinuous"/>
    </xf>
    <xf numFmtId="0" fontId="6" fillId="0" borderId="21" xfId="26" applyBorder="1" applyAlignment="1">
      <alignment horizontal="center"/>
    </xf>
    <xf numFmtId="0" fontId="6" fillId="0" borderId="7" xfId="26" applyBorder="1" applyAlignment="1"/>
    <xf numFmtId="0" fontId="6" fillId="0" borderId="8" xfId="26" applyBorder="1" applyAlignment="1"/>
    <xf numFmtId="0" fontId="6" fillId="0" borderId="0" xfId="26" applyBorder="1" applyAlignment="1"/>
    <xf numFmtId="37" fontId="6" fillId="0" borderId="59" xfId="26" applyNumberFormat="1" applyBorder="1" applyAlignment="1"/>
    <xf numFmtId="37" fontId="6" fillId="0" borderId="64" xfId="26" applyNumberFormat="1" applyBorder="1" applyAlignment="1">
      <alignment horizontal="center"/>
    </xf>
    <xf numFmtId="37" fontId="2" fillId="0" borderId="60" xfId="26" applyNumberFormat="1" applyFont="1" applyBorder="1" applyAlignment="1">
      <alignment horizontal="center"/>
    </xf>
    <xf numFmtId="37" fontId="2" fillId="0" borderId="61" xfId="26" applyNumberFormat="1" applyFont="1" applyBorder="1" applyAlignment="1">
      <alignment horizontal="center"/>
    </xf>
    <xf numFmtId="37" fontId="6" fillId="0" borderId="22" xfId="26" applyNumberFormat="1" applyBorder="1" applyAlignment="1">
      <alignment horizontal="center"/>
    </xf>
    <xf numFmtId="37" fontId="6" fillId="5" borderId="0" xfId="26" applyNumberFormat="1" applyFill="1" applyBorder="1" applyAlignment="1">
      <alignment horizontal="center"/>
    </xf>
    <xf numFmtId="37" fontId="6" fillId="0" borderId="60" xfId="26" applyNumberFormat="1" applyBorder="1" applyAlignment="1">
      <alignment horizontal="center"/>
    </xf>
    <xf numFmtId="37" fontId="2" fillId="0" borderId="65" xfId="26" applyNumberFormat="1" applyFont="1" applyBorder="1" applyAlignment="1">
      <alignment horizontal="center"/>
    </xf>
    <xf numFmtId="49" fontId="3" fillId="0" borderId="19" xfId="26" applyNumberFormat="1" applyFont="1" applyBorder="1" applyAlignment="1">
      <alignment horizontal="left"/>
    </xf>
    <xf numFmtId="37" fontId="3" fillId="0" borderId="23" xfId="26" applyNumberFormat="1" applyFont="1" applyBorder="1"/>
    <xf numFmtId="37" fontId="3" fillId="0" borderId="39" xfId="26" applyNumberFormat="1" applyFont="1" applyBorder="1"/>
    <xf numFmtId="37" fontId="3" fillId="0" borderId="23" xfId="26" applyNumberFormat="1" applyFont="1" applyBorder="1" applyAlignment="1">
      <alignment horizontal="right"/>
    </xf>
    <xf numFmtId="37" fontId="3" fillId="5" borderId="20" xfId="26" applyNumberFormat="1" applyFont="1" applyFill="1" applyBorder="1"/>
    <xf numFmtId="37" fontId="3" fillId="0" borderId="19" xfId="26" applyNumberFormat="1" applyFont="1" applyBorder="1"/>
    <xf numFmtId="0" fontId="3" fillId="0" borderId="26" xfId="26" applyFont="1" applyBorder="1" applyAlignment="1">
      <alignment horizontal="right"/>
    </xf>
    <xf numFmtId="37" fontId="3" fillId="0" borderId="24" xfId="26" applyNumberFormat="1" applyFont="1" applyBorder="1"/>
    <xf numFmtId="37" fontId="3" fillId="0" borderId="37" xfId="26" applyNumberFormat="1" applyFont="1" applyBorder="1"/>
    <xf numFmtId="37" fontId="3" fillId="0" borderId="24" xfId="26" applyNumberFormat="1" applyFont="1" applyBorder="1" applyAlignment="1">
      <alignment horizontal="right"/>
    </xf>
    <xf numFmtId="37" fontId="3" fillId="5" borderId="33" xfId="26" applyNumberFormat="1" applyFont="1" applyFill="1" applyBorder="1"/>
    <xf numFmtId="49" fontId="3" fillId="0" borderId="20" xfId="26" applyNumberFormat="1" applyFont="1" applyBorder="1" applyAlignment="1">
      <alignment horizontal="left"/>
    </xf>
    <xf numFmtId="37" fontId="3" fillId="0" borderId="33" xfId="26" applyNumberFormat="1" applyFont="1" applyFill="1" applyBorder="1"/>
    <xf numFmtId="37" fontId="3" fillId="0" borderId="26" xfId="26" applyNumberFormat="1" applyFont="1" applyFill="1" applyBorder="1" applyAlignment="1">
      <alignment horizontal="right"/>
    </xf>
    <xf numFmtId="37" fontId="3" fillId="0" borderId="37" xfId="26" applyNumberFormat="1" applyFont="1" applyFill="1" applyBorder="1" applyAlignment="1">
      <alignment horizontal="right"/>
    </xf>
    <xf numFmtId="37" fontId="3" fillId="0" borderId="34" xfId="26" applyNumberFormat="1" applyFont="1" applyBorder="1"/>
    <xf numFmtId="37" fontId="3" fillId="0" borderId="54" xfId="26" applyNumberFormat="1" applyFont="1" applyBorder="1"/>
    <xf numFmtId="37" fontId="3" fillId="0" borderId="34" xfId="26" applyNumberFormat="1" applyFont="1" applyBorder="1" applyAlignment="1">
      <alignment horizontal="right"/>
    </xf>
    <xf numFmtId="37" fontId="3" fillId="5" borderId="8" xfId="26" applyNumberFormat="1" applyFont="1" applyFill="1" applyBorder="1"/>
    <xf numFmtId="37" fontId="3" fillId="0" borderId="7" xfId="26" applyNumberFormat="1" applyFont="1" applyBorder="1"/>
    <xf numFmtId="37" fontId="3" fillId="0" borderId="23" xfId="26" applyNumberFormat="1" applyFont="1" applyFill="1" applyBorder="1"/>
    <xf numFmtId="37" fontId="3" fillId="0" borderId="24" xfId="26" applyNumberFormat="1" applyFont="1" applyFill="1" applyBorder="1" applyAlignment="1">
      <alignment horizontal="right"/>
    </xf>
    <xf numFmtId="49" fontId="3" fillId="0" borderId="10" xfId="26" applyNumberFormat="1" applyFont="1" applyBorder="1" applyAlignment="1">
      <alignment horizontal="left"/>
    </xf>
    <xf numFmtId="0" fontId="3" fillId="0" borderId="10" xfId="26" applyFont="1" applyBorder="1" applyAlignment="1">
      <alignment horizontal="right"/>
    </xf>
    <xf numFmtId="37" fontId="3" fillId="0" borderId="22" xfId="26" applyNumberFormat="1" applyFont="1" applyBorder="1"/>
    <xf numFmtId="37" fontId="3" fillId="0" borderId="50" xfId="26" applyNumberFormat="1" applyFont="1" applyBorder="1"/>
    <xf numFmtId="37" fontId="3" fillId="0" borderId="22" xfId="26" applyNumberFormat="1" applyFont="1" applyBorder="1" applyAlignment="1">
      <alignment horizontal="right"/>
    </xf>
    <xf numFmtId="37" fontId="3" fillId="5" borderId="0" xfId="26" applyNumberFormat="1" applyFont="1" applyFill="1" applyBorder="1"/>
    <xf numFmtId="49" fontId="3" fillId="0" borderId="10" xfId="26" applyNumberFormat="1" applyFont="1" applyBorder="1" applyAlignment="1">
      <alignment horizontal="right"/>
    </xf>
    <xf numFmtId="49" fontId="3" fillId="0" borderId="19" xfId="26" applyNumberFormat="1" applyFont="1" applyFill="1" applyBorder="1" applyAlignment="1">
      <alignment horizontal="left"/>
    </xf>
    <xf numFmtId="3" fontId="3" fillId="0" borderId="0" xfId="26" applyNumberFormat="1" applyFont="1" applyAlignment="1">
      <alignment horizontal="center"/>
    </xf>
    <xf numFmtId="49" fontId="3" fillId="0" borderId="37" xfId="26" applyNumberFormat="1" applyFont="1" applyBorder="1" applyAlignment="1">
      <alignment horizontal="right"/>
    </xf>
    <xf numFmtId="49" fontId="3" fillId="0" borderId="19" xfId="26" quotePrefix="1" applyNumberFormat="1" applyFont="1" applyBorder="1" applyAlignment="1">
      <alignment horizontal="left"/>
    </xf>
    <xf numFmtId="0" fontId="3" fillId="0" borderId="19" xfId="26" applyFont="1" applyFill="1" applyBorder="1" applyAlignment="1">
      <alignment horizontal="left"/>
    </xf>
    <xf numFmtId="37" fontId="3" fillId="0" borderId="34" xfId="26" applyNumberFormat="1" applyFont="1" applyFill="1" applyBorder="1"/>
    <xf numFmtId="37" fontId="3" fillId="0" borderId="54" xfId="26" applyNumberFormat="1" applyFont="1" applyFill="1" applyBorder="1"/>
    <xf numFmtId="37" fontId="3" fillId="0" borderId="34" xfId="26" applyNumberFormat="1" applyFont="1" applyFill="1" applyBorder="1" applyAlignment="1">
      <alignment horizontal="right"/>
    </xf>
    <xf numFmtId="37" fontId="3" fillId="0" borderId="7" xfId="26" applyNumberFormat="1" applyFont="1" applyBorder="1" applyAlignment="1">
      <alignment horizontal="right"/>
    </xf>
    <xf numFmtId="37" fontId="3" fillId="0" borderId="8" xfId="26" applyNumberFormat="1" applyFont="1" applyBorder="1" applyAlignment="1">
      <alignment horizontal="right"/>
    </xf>
    <xf numFmtId="37" fontId="3" fillId="0" borderId="7" xfId="26" applyNumberFormat="1" applyFont="1" applyFill="1" applyBorder="1"/>
    <xf numFmtId="37" fontId="3" fillId="0" borderId="30" xfId="26" applyNumberFormat="1" applyFont="1" applyFill="1" applyBorder="1"/>
    <xf numFmtId="37" fontId="3" fillId="0" borderId="67" xfId="26" applyNumberFormat="1" applyFont="1" applyFill="1" applyBorder="1"/>
    <xf numFmtId="37" fontId="3" fillId="0" borderId="23" xfId="26" applyNumberFormat="1" applyFont="1" applyFill="1" applyBorder="1" applyAlignment="1">
      <alignment horizontal="right"/>
    </xf>
    <xf numFmtId="37" fontId="3" fillId="0" borderId="19" xfId="26" applyNumberFormat="1" applyFont="1" applyFill="1" applyBorder="1"/>
    <xf numFmtId="37" fontId="3" fillId="0" borderId="62" xfId="26" applyNumberFormat="1" applyFont="1" applyFill="1" applyBorder="1"/>
    <xf numFmtId="37" fontId="3" fillId="0" borderId="31" xfId="26" applyNumberFormat="1" applyFont="1" applyFill="1" applyBorder="1"/>
    <xf numFmtId="0" fontId="3" fillId="0" borderId="23" xfId="26" applyFont="1" applyFill="1" applyBorder="1"/>
    <xf numFmtId="0" fontId="2" fillId="0" borderId="0" xfId="26" applyFont="1" applyBorder="1"/>
    <xf numFmtId="0" fontId="2" fillId="0" borderId="8" xfId="26" applyFont="1" applyBorder="1"/>
    <xf numFmtId="0" fontId="2" fillId="0" borderId="11" xfId="26" applyFont="1" applyBorder="1"/>
    <xf numFmtId="0" fontId="2" fillId="0" borderId="19" xfId="26" applyFont="1" applyBorder="1"/>
    <xf numFmtId="0" fontId="2" fillId="0" borderId="20" xfId="26" applyFont="1" applyBorder="1" applyAlignment="1">
      <alignment horizontal="right"/>
    </xf>
    <xf numFmtId="0" fontId="2" fillId="0" borderId="21" xfId="26" applyFont="1" applyBorder="1"/>
    <xf numFmtId="3" fontId="3" fillId="0" borderId="20" xfId="36" applyNumberFormat="1" applyFont="1" applyBorder="1" applyAlignment="1">
      <alignment vertical="top"/>
    </xf>
    <xf numFmtId="3" fontId="3" fillId="3" borderId="20" xfId="36" applyNumberFormat="1" applyFont="1" applyFill="1" applyBorder="1" applyAlignment="1">
      <alignment vertical="top"/>
    </xf>
    <xf numFmtId="3" fontId="3" fillId="0" borderId="20" xfId="36" applyNumberFormat="1" applyFont="1" applyBorder="1" applyAlignment="1">
      <alignment horizontal="right" vertical="top"/>
    </xf>
    <xf numFmtId="0" fontId="3" fillId="0" borderId="0" xfId="35" applyFont="1"/>
    <xf numFmtId="0" fontId="3" fillId="0" borderId="0" xfId="35" applyFont="1" applyAlignment="1"/>
    <xf numFmtId="3" fontId="4" fillId="0" borderId="10" xfId="36" applyNumberFormat="1" applyFont="1" applyBorder="1" applyAlignment="1">
      <alignment horizontal="centerContinuous"/>
    </xf>
    <xf numFmtId="3" fontId="3" fillId="0" borderId="0" xfId="36" applyNumberFormat="1" applyFont="1" applyAlignment="1">
      <alignment horizontal="centerContinuous"/>
    </xf>
    <xf numFmtId="3" fontId="3" fillId="3" borderId="0" xfId="36" applyNumberFormat="1" applyFont="1" applyFill="1" applyAlignment="1">
      <alignment horizontal="centerContinuous"/>
    </xf>
    <xf numFmtId="3" fontId="3" fillId="0" borderId="11" xfId="36" applyNumberFormat="1" applyFont="1" applyBorder="1" applyAlignment="1">
      <alignment horizontal="centerContinuous"/>
    </xf>
    <xf numFmtId="3" fontId="3" fillId="0" borderId="10" xfId="36" applyNumberFormat="1" applyFont="1" applyBorder="1" applyAlignment="1">
      <alignment horizontal="centerContinuous"/>
    </xf>
    <xf numFmtId="3" fontId="4" fillId="0" borderId="10" xfId="36" applyNumberFormat="1" applyFont="1" applyBorder="1"/>
    <xf numFmtId="3" fontId="4" fillId="0" borderId="0" xfId="36" applyNumberFormat="1" applyFont="1"/>
    <xf numFmtId="3" fontId="4" fillId="3" borderId="0" xfId="36" applyNumberFormat="1" applyFont="1" applyFill="1"/>
    <xf numFmtId="3" fontId="3" fillId="3" borderId="0" xfId="36" applyNumberFormat="1" applyFont="1" applyFill="1"/>
    <xf numFmtId="3" fontId="3" fillId="3" borderId="11" xfId="36" applyNumberFormat="1" applyFont="1" applyFill="1" applyBorder="1"/>
    <xf numFmtId="3" fontId="3" fillId="0" borderId="19" xfId="36" applyNumberFormat="1" applyFont="1" applyBorder="1"/>
    <xf numFmtId="3" fontId="3" fillId="0" borderId="20" xfId="36" applyNumberFormat="1" applyFont="1" applyBorder="1"/>
    <xf numFmtId="3" fontId="3" fillId="3" borderId="20" xfId="36" applyNumberFormat="1" applyFont="1" applyFill="1" applyBorder="1"/>
    <xf numFmtId="3" fontId="3" fillId="0" borderId="21" xfId="36" applyNumberFormat="1" applyFont="1" applyBorder="1"/>
    <xf numFmtId="3" fontId="3" fillId="0" borderId="10" xfId="36" applyNumberFormat="1" applyFont="1" applyBorder="1" applyAlignment="1">
      <alignment horizontal="center"/>
    </xf>
    <xf numFmtId="3" fontId="3" fillId="0" borderId="22" xfId="36" applyNumberFormat="1" applyFont="1" applyBorder="1" applyAlignment="1">
      <alignment horizontal="center"/>
    </xf>
    <xf numFmtId="3" fontId="3" fillId="0" borderId="0" xfId="36" applyNumberFormat="1" applyFont="1"/>
    <xf numFmtId="3" fontId="3" fillId="0" borderId="10" xfId="36" applyNumberFormat="1" applyFont="1" applyBorder="1"/>
    <xf numFmtId="3" fontId="3" fillId="0" borderId="23" xfId="36" applyNumberFormat="1" applyFont="1" applyBorder="1"/>
    <xf numFmtId="3" fontId="3" fillId="0" borderId="19" xfId="36" applyNumberFormat="1" applyFont="1" applyBorder="1" applyAlignment="1">
      <alignment horizontal="center"/>
    </xf>
    <xf numFmtId="3" fontId="4" fillId="0" borderId="20" xfId="36" applyNumberFormat="1" applyFont="1" applyBorder="1"/>
    <xf numFmtId="3" fontId="4" fillId="3" borderId="20" xfId="36" applyNumberFormat="1" applyFont="1" applyFill="1" applyBorder="1"/>
    <xf numFmtId="3" fontId="3" fillId="0" borderId="21" xfId="36" applyNumberFormat="1" applyFont="1" applyBorder="1" applyAlignment="1">
      <alignment horizontal="center"/>
    </xf>
    <xf numFmtId="0" fontId="7" fillId="0" borderId="0" xfId="6" applyAlignment="1"/>
    <xf numFmtId="3" fontId="3" fillId="0" borderId="22" xfId="36" applyNumberFormat="1" applyFont="1" applyBorder="1"/>
    <xf numFmtId="38" fontId="3" fillId="0" borderId="47" xfId="36" applyNumberFormat="1" applyFont="1" applyBorder="1"/>
    <xf numFmtId="3" fontId="3" fillId="0" borderId="11" xfId="36" applyNumberFormat="1" applyFont="1" applyBorder="1" applyAlignment="1">
      <alignment horizontal="center"/>
    </xf>
    <xf numFmtId="3" fontId="3" fillId="0" borderId="23" xfId="36" applyNumberFormat="1" applyFont="1" applyBorder="1" applyAlignment="1">
      <alignment horizontal="center"/>
    </xf>
    <xf numFmtId="3" fontId="3" fillId="0" borderId="24" xfId="36" applyNumberFormat="1" applyFont="1" applyBorder="1" applyAlignment="1">
      <alignment horizontal="center"/>
    </xf>
    <xf numFmtId="3" fontId="3" fillId="0" borderId="25" xfId="36" applyNumberFormat="1" applyFont="1" applyBorder="1"/>
    <xf numFmtId="38" fontId="3" fillId="0" borderId="57" xfId="36" applyNumberFormat="1" applyFont="1" applyBorder="1"/>
    <xf numFmtId="3" fontId="3" fillId="0" borderId="25" xfId="36" applyNumberFormat="1" applyFont="1" applyBorder="1" applyAlignment="1">
      <alignment horizontal="center"/>
    </xf>
    <xf numFmtId="3" fontId="3" fillId="0" borderId="33" xfId="36" applyNumberFormat="1" applyFont="1" applyBorder="1"/>
    <xf numFmtId="3" fontId="3" fillId="3" borderId="33" xfId="36" applyNumberFormat="1" applyFont="1" applyFill="1" applyBorder="1"/>
    <xf numFmtId="3" fontId="4" fillId="0" borderId="33" xfId="36" applyNumberFormat="1" applyFont="1" applyBorder="1"/>
    <xf numFmtId="3" fontId="4" fillId="3" borderId="33" xfId="36" applyNumberFormat="1" applyFont="1" applyFill="1" applyBorder="1"/>
    <xf numFmtId="3" fontId="3" fillId="0" borderId="11" xfId="36" applyNumberFormat="1" applyFont="1" applyBorder="1"/>
    <xf numFmtId="0" fontId="3" fillId="0" borderId="10" xfId="35" applyFont="1" applyBorder="1"/>
    <xf numFmtId="3" fontId="3" fillId="0" borderId="0" xfId="36" applyNumberFormat="1" applyFont="1" applyBorder="1"/>
    <xf numFmtId="3" fontId="3" fillId="0" borderId="27" xfId="36" applyNumberFormat="1" applyFont="1" applyBorder="1"/>
    <xf numFmtId="3" fontId="3" fillId="0" borderId="28" xfId="36" applyNumberFormat="1" applyFont="1" applyBorder="1"/>
    <xf numFmtId="3" fontId="3" fillId="3" borderId="28" xfId="36" applyNumberFormat="1" applyFont="1" applyFill="1" applyBorder="1"/>
    <xf numFmtId="3" fontId="3" fillId="0" borderId="29" xfId="36" applyNumberFormat="1" applyFont="1" applyBorder="1"/>
    <xf numFmtId="3" fontId="3" fillId="3" borderId="22" xfId="36" applyNumberFormat="1" applyFont="1" applyFill="1" applyBorder="1" applyAlignment="1">
      <alignment horizontal="center"/>
    </xf>
    <xf numFmtId="3" fontId="3" fillId="3" borderId="0" xfId="36" applyNumberFormat="1" applyFont="1" applyFill="1" applyAlignment="1">
      <alignment horizontal="center"/>
    </xf>
    <xf numFmtId="3" fontId="3" fillId="3" borderId="10" xfId="36" applyNumberFormat="1" applyFont="1" applyFill="1" applyBorder="1" applyAlignment="1">
      <alignment horizontal="center"/>
    </xf>
    <xf numFmtId="3" fontId="3" fillId="0" borderId="0" xfId="36" applyNumberFormat="1" applyFont="1" applyAlignment="1">
      <alignment horizontal="center"/>
    </xf>
    <xf numFmtId="3" fontId="3" fillId="3" borderId="23" xfId="36" applyNumberFormat="1" applyFont="1" applyFill="1" applyBorder="1" applyAlignment="1">
      <alignment horizontal="center"/>
    </xf>
    <xf numFmtId="3" fontId="3" fillId="3" borderId="20" xfId="36" applyNumberFormat="1" applyFont="1" applyFill="1" applyBorder="1" applyAlignment="1">
      <alignment horizontal="center"/>
    </xf>
    <xf numFmtId="3" fontId="3" fillId="3" borderId="19" xfId="36" applyNumberFormat="1" applyFont="1" applyFill="1" applyBorder="1" applyAlignment="1">
      <alignment horizontal="center"/>
    </xf>
    <xf numFmtId="3" fontId="3" fillId="0" borderId="22" xfId="35" applyNumberFormat="1" applyFont="1" applyBorder="1" applyAlignment="1">
      <alignment horizontal="center"/>
    </xf>
    <xf numFmtId="3" fontId="3" fillId="0" borderId="0" xfId="35" applyNumberFormat="1" applyFont="1"/>
    <xf numFmtId="3" fontId="3" fillId="3" borderId="22" xfId="35" applyNumberFormat="1" applyFont="1" applyFill="1" applyBorder="1"/>
    <xf numFmtId="3" fontId="3" fillId="3" borderId="0" xfId="35" applyNumberFormat="1" applyFont="1" applyFill="1"/>
    <xf numFmtId="3" fontId="3" fillId="3" borderId="10" xfId="35" applyNumberFormat="1" applyFont="1" applyFill="1" applyBorder="1"/>
    <xf numFmtId="3" fontId="3" fillId="0" borderId="22" xfId="35" applyNumberFormat="1" applyFont="1" applyBorder="1"/>
    <xf numFmtId="37" fontId="6" fillId="0" borderId="23" xfId="17" applyNumberFormat="1" applyBorder="1"/>
    <xf numFmtId="37" fontId="6" fillId="0" borderId="22" xfId="17" applyNumberFormat="1" applyBorder="1"/>
    <xf numFmtId="3" fontId="3" fillId="0" borderId="24" xfId="35" applyNumberFormat="1" applyFont="1" applyBorder="1" applyAlignment="1">
      <alignment horizontal="center"/>
    </xf>
    <xf numFmtId="3" fontId="3" fillId="0" borderId="33" xfId="35" applyNumberFormat="1" applyFont="1" applyBorder="1"/>
    <xf numFmtId="37" fontId="6" fillId="0" borderId="24" xfId="17" applyNumberFormat="1" applyBorder="1"/>
    <xf numFmtId="3" fontId="3" fillId="0" borderId="20" xfId="35" applyNumberFormat="1" applyFont="1" applyBorder="1"/>
    <xf numFmtId="38" fontId="3" fillId="0" borderId="0" xfId="35" applyNumberFormat="1" applyFont="1"/>
    <xf numFmtId="3" fontId="3" fillId="0" borderId="7" xfId="36" applyNumberFormat="1" applyFont="1" applyBorder="1" applyAlignment="1">
      <alignment horizontal="center"/>
    </xf>
    <xf numFmtId="3" fontId="3" fillId="0" borderId="8" xfId="36" applyNumberFormat="1" applyFont="1" applyBorder="1"/>
    <xf numFmtId="37" fontId="6" fillId="3" borderId="8" xfId="17" applyNumberFormat="1" applyFill="1" applyBorder="1"/>
    <xf numFmtId="3" fontId="3" fillId="0" borderId="9" xfId="36" applyNumberFormat="1" applyFont="1" applyBorder="1" applyAlignment="1">
      <alignment horizontal="center"/>
    </xf>
    <xf numFmtId="37" fontId="6" fillId="3" borderId="0" xfId="17" applyNumberFormat="1" applyFill="1" applyBorder="1"/>
    <xf numFmtId="3" fontId="3" fillId="0" borderId="0" xfId="36" applyNumberFormat="1" applyFont="1" applyFill="1" applyBorder="1"/>
    <xf numFmtId="0" fontId="3" fillId="0" borderId="20" xfId="35" applyFont="1" applyBorder="1"/>
    <xf numFmtId="3" fontId="3" fillId="0" borderId="20" xfId="36" applyNumberFormat="1" applyFont="1" applyFill="1" applyBorder="1"/>
    <xf numFmtId="38" fontId="3" fillId="0" borderId="20" xfId="36" applyNumberFormat="1" applyFont="1" applyFill="1" applyBorder="1"/>
    <xf numFmtId="3" fontId="3" fillId="0" borderId="0" xfId="36" applyNumberFormat="1" applyFont="1" applyFill="1"/>
    <xf numFmtId="164" fontId="3" fillId="0" borderId="0" xfId="36" applyNumberFormat="1" applyFont="1"/>
    <xf numFmtId="164" fontId="3" fillId="0" borderId="0" xfId="36" applyNumberFormat="1" applyFont="1" applyFill="1"/>
    <xf numFmtId="0" fontId="3" fillId="0" borderId="0" xfId="35" applyFont="1" applyFill="1"/>
    <xf numFmtId="0" fontId="3" fillId="0" borderId="0" xfId="0" applyFont="1" applyFill="1" applyBorder="1" applyAlignment="1">
      <alignment horizontal="centerContinuous"/>
    </xf>
    <xf numFmtId="0" fontId="3" fillId="0" borderId="22" xfId="33" applyFont="1" applyFill="1" applyBorder="1" applyAlignment="1">
      <alignment horizontal="center"/>
    </xf>
    <xf numFmtId="167" fontId="3" fillId="0" borderId="0" xfId="0" applyNumberFormat="1" applyFont="1" applyFill="1" applyBorder="1" applyAlignment="1">
      <alignment horizontal="centerContinuous"/>
    </xf>
    <xf numFmtId="0" fontId="3" fillId="0" borderId="0" xfId="0" applyFont="1" applyFill="1" applyBorder="1"/>
    <xf numFmtId="0" fontId="3" fillId="0" borderId="20" xfId="0" applyFont="1" applyFill="1" applyBorder="1"/>
    <xf numFmtId="167" fontId="3" fillId="0" borderId="20" xfId="0" applyNumberFormat="1" applyFont="1" applyFill="1" applyBorder="1"/>
    <xf numFmtId="0" fontId="3" fillId="0" borderId="0" xfId="0" applyFont="1" applyFill="1"/>
    <xf numFmtId="0" fontId="3" fillId="0" borderId="34" xfId="0" applyFont="1" applyFill="1" applyBorder="1"/>
    <xf numFmtId="0" fontId="3" fillId="0" borderId="22" xfId="0" applyFont="1" applyFill="1" applyBorder="1" applyAlignment="1">
      <alignment horizontal="center"/>
    </xf>
    <xf numFmtId="0" fontId="3" fillId="0" borderId="22" xfId="0" applyFont="1" applyFill="1" applyBorder="1"/>
    <xf numFmtId="167" fontId="3" fillId="0" borderId="24" xfId="33" applyNumberFormat="1" applyFont="1" applyFill="1" applyBorder="1"/>
    <xf numFmtId="167" fontId="3" fillId="0" borderId="24" xfId="0" applyNumberFormat="1" applyFont="1" applyFill="1" applyBorder="1"/>
    <xf numFmtId="167" fontId="3" fillId="0" borderId="24" xfId="0" applyNumberFormat="1" applyFont="1" applyFill="1" applyBorder="1" applyAlignment="1">
      <alignment horizontal="center"/>
    </xf>
    <xf numFmtId="167" fontId="3" fillId="0" borderId="0" xfId="33" applyNumberFormat="1" applyFont="1" applyFill="1" applyBorder="1" applyAlignment="1">
      <alignment horizontal="centerContinuous"/>
    </xf>
    <xf numFmtId="0" fontId="3" fillId="0" borderId="0" xfId="33" applyFont="1" applyFill="1" applyBorder="1" applyAlignment="1">
      <alignment horizontal="centerContinuous"/>
    </xf>
    <xf numFmtId="167" fontId="3" fillId="0" borderId="11" xfId="0" applyNumberFormat="1" applyFont="1" applyFill="1" applyBorder="1" applyAlignment="1">
      <alignment horizontal="centerContinuous"/>
    </xf>
    <xf numFmtId="167" fontId="3" fillId="0" borderId="20" xfId="33" applyNumberFormat="1" applyFont="1" applyFill="1" applyBorder="1"/>
    <xf numFmtId="167" fontId="3" fillId="0" borderId="20" xfId="33" applyNumberFormat="1" applyFont="1" applyFill="1" applyBorder="1" applyAlignment="1">
      <alignment horizontal="center"/>
    </xf>
    <xf numFmtId="0" fontId="3" fillId="0" borderId="20" xfId="33" applyFont="1" applyFill="1" applyBorder="1"/>
    <xf numFmtId="167" fontId="3" fillId="0" borderId="33" xfId="33" applyNumberFormat="1" applyFont="1" applyFill="1" applyBorder="1"/>
    <xf numFmtId="167" fontId="3" fillId="0" borderId="26" xfId="33" applyNumberFormat="1" applyFont="1" applyFill="1" applyBorder="1"/>
    <xf numFmtId="167" fontId="3" fillId="0" borderId="33" xfId="33" applyNumberFormat="1" applyFont="1" applyFill="1" applyBorder="1" applyAlignment="1">
      <alignment horizontal="center"/>
    </xf>
    <xf numFmtId="0" fontId="3" fillId="0" borderId="25" xfId="33" applyFont="1" applyFill="1" applyBorder="1"/>
    <xf numFmtId="167" fontId="3" fillId="0" borderId="34" xfId="33" applyNumberFormat="1" applyFont="1" applyFill="1" applyBorder="1"/>
    <xf numFmtId="167" fontId="3" fillId="0" borderId="34" xfId="33" applyNumberFormat="1" applyFont="1" applyFill="1" applyBorder="1" applyAlignment="1">
      <alignment horizontal="center"/>
    </xf>
    <xf numFmtId="0" fontId="3" fillId="0" borderId="22" xfId="33" applyFont="1" applyFill="1" applyBorder="1"/>
    <xf numFmtId="167" fontId="3" fillId="0" borderId="22" xfId="33" applyNumberFormat="1" applyFont="1" applyFill="1" applyBorder="1" applyAlignment="1">
      <alignment horizontal="center"/>
    </xf>
    <xf numFmtId="167" fontId="3" fillId="0" borderId="24" xfId="0" applyNumberFormat="1" applyFont="1" applyBorder="1"/>
    <xf numFmtId="37" fontId="3" fillId="0" borderId="0" xfId="35" applyNumberFormat="1" applyFont="1" applyAlignment="1"/>
    <xf numFmtId="0" fontId="0" fillId="0" borderId="0" xfId="0"/>
    <xf numFmtId="169" fontId="3" fillId="0" borderId="22" xfId="1" applyNumberFormat="1" applyFont="1" applyBorder="1"/>
    <xf numFmtId="169" fontId="3" fillId="0" borderId="22" xfId="1" applyNumberFormat="1" applyFont="1" applyBorder="1" applyAlignment="1">
      <alignment horizontal="center"/>
    </xf>
    <xf numFmtId="169" fontId="3" fillId="0" borderId="22" xfId="1" applyNumberFormat="1" applyFont="1" applyBorder="1" applyAlignment="1">
      <alignment horizontal="right"/>
    </xf>
    <xf numFmtId="0" fontId="3" fillId="0" borderId="33" xfId="43" applyFont="1" applyBorder="1"/>
    <xf numFmtId="0" fontId="3" fillId="0" borderId="33" xfId="43" applyFont="1" applyBorder="1"/>
    <xf numFmtId="169" fontId="3" fillId="0" borderId="25" xfId="1" applyNumberFormat="1" applyFont="1" applyBorder="1"/>
    <xf numFmtId="168" fontId="3" fillId="0" borderId="0" xfId="40" applyNumberFormat="1" applyFont="1" applyFill="1" applyAlignment="1">
      <alignment horizontal="left" indent="1"/>
    </xf>
    <xf numFmtId="168" fontId="3" fillId="0" borderId="0" xfId="40" applyNumberFormat="1" applyFont="1" applyFill="1"/>
    <xf numFmtId="0" fontId="3" fillId="0" borderId="0" xfId="40" applyFont="1" applyFill="1" applyBorder="1" applyAlignment="1">
      <alignment horizontal="right"/>
    </xf>
    <xf numFmtId="0" fontId="3" fillId="0" borderId="0" xfId="40" applyFont="1" applyFill="1" applyBorder="1"/>
    <xf numFmtId="3" fontId="3" fillId="0" borderId="0" xfId="18" applyNumberFormat="1" applyFont="1" applyFill="1" applyBorder="1"/>
    <xf numFmtId="37" fontId="3" fillId="0" borderId="26" xfId="26" applyNumberFormat="1" applyFont="1" applyFill="1" applyBorder="1"/>
    <xf numFmtId="37" fontId="3" fillId="0" borderId="24" xfId="26" applyNumberFormat="1" applyFont="1" applyFill="1" applyBorder="1"/>
    <xf numFmtId="37" fontId="3" fillId="0" borderId="26" xfId="26" applyNumberFormat="1" applyFont="1" applyBorder="1"/>
    <xf numFmtId="37" fontId="3" fillId="0" borderId="19" xfId="26" applyNumberFormat="1" applyFont="1" applyFill="1" applyBorder="1"/>
    <xf numFmtId="0" fontId="3" fillId="0" borderId="20" xfId="39" applyFont="1" applyBorder="1" applyAlignment="1">
      <alignment horizontal="right"/>
    </xf>
    <xf numFmtId="0" fontId="3" fillId="0" borderId="8" xfId="41" applyFont="1" applyBorder="1" applyAlignment="1">
      <alignment horizontal="center"/>
    </xf>
    <xf numFmtId="0" fontId="25" fillId="0" borderId="0" xfId="0" applyFont="1" applyAlignment="1">
      <alignment horizontal="left" vertical="center" indent="5"/>
    </xf>
    <xf numFmtId="167" fontId="9" fillId="0" borderId="0" xfId="41" applyNumberFormat="1"/>
    <xf numFmtId="169" fontId="3" fillId="0" borderId="22" xfId="1" applyNumberFormat="1" applyFont="1" applyBorder="1"/>
    <xf numFmtId="169" fontId="3" fillId="0" borderId="10" xfId="1" applyNumberFormat="1" applyFont="1" applyBorder="1"/>
    <xf numFmtId="169" fontId="3" fillId="0" borderId="22" xfId="1" applyNumberFormat="1" applyFont="1" applyBorder="1"/>
    <xf numFmtId="169" fontId="3" fillId="0" borderId="22" xfId="1" applyNumberFormat="1" applyFont="1" applyBorder="1"/>
    <xf numFmtId="169" fontId="3" fillId="0" borderId="22" xfId="1" applyNumberFormat="1" applyFont="1" applyBorder="1"/>
    <xf numFmtId="169" fontId="3" fillId="0" borderId="22" xfId="1" applyNumberFormat="1" applyFont="1" applyBorder="1"/>
    <xf numFmtId="169" fontId="3" fillId="0" borderId="24" xfId="1" applyNumberFormat="1" applyFont="1" applyBorder="1"/>
    <xf numFmtId="169" fontId="3" fillId="0" borderId="24" xfId="1" applyNumberFormat="1" applyFont="1" applyFill="1" applyBorder="1"/>
    <xf numFmtId="167" fontId="3" fillId="0" borderId="0" xfId="42" applyNumberFormat="1" applyFont="1"/>
    <xf numFmtId="43" fontId="6" fillId="0" borderId="0" xfId="1" applyFont="1"/>
    <xf numFmtId="0" fontId="0" fillId="0" borderId="8" xfId="0" applyBorder="1" applyAlignment="1" applyProtection="1">
      <alignment horizontal="centerContinuous"/>
    </xf>
    <xf numFmtId="0" fontId="37" fillId="0" borderId="11" xfId="0" applyFont="1" applyBorder="1" applyAlignment="1" applyProtection="1">
      <alignment horizontal="centerContinuous"/>
    </xf>
    <xf numFmtId="0" fontId="0" fillId="0" borderId="0" xfId="0" applyBorder="1" applyAlignment="1" applyProtection="1">
      <alignment horizontal="centerContinuous"/>
    </xf>
    <xf numFmtId="0" fontId="0" fillId="0" borderId="0" xfId="0" applyBorder="1"/>
    <xf numFmtId="0" fontId="0" fillId="0" borderId="11" xfId="0" applyBorder="1"/>
    <xf numFmtId="0" fontId="0" fillId="0" borderId="10" xfId="0" applyBorder="1"/>
    <xf numFmtId="0" fontId="0" fillId="0" borderId="19" xfId="0" applyBorder="1"/>
    <xf numFmtId="0" fontId="0" fillId="0" borderId="20" xfId="0" applyBorder="1"/>
    <xf numFmtId="0" fontId="0" fillId="0" borderId="21" xfId="0" applyBorder="1"/>
    <xf numFmtId="0" fontId="27" fillId="0" borderId="4" xfId="0" applyFont="1" applyBorder="1" applyProtection="1"/>
    <xf numFmtId="37" fontId="3" fillId="0" borderId="23" xfId="0" applyNumberFormat="1" applyFont="1" applyBorder="1" applyAlignment="1" applyProtection="1">
      <alignment horizontal="center"/>
    </xf>
    <xf numFmtId="0" fontId="3" fillId="0" borderId="10" xfId="0" applyFont="1" applyBorder="1" applyAlignment="1" applyProtection="1">
      <alignment horizontal="left"/>
    </xf>
    <xf numFmtId="0" fontId="27" fillId="0" borderId="0" xfId="0" applyFont="1" applyBorder="1" applyAlignment="1" applyProtection="1">
      <alignment horizontal="center"/>
    </xf>
    <xf numFmtId="0" fontId="27" fillId="0" borderId="0" xfId="0" applyFont="1" applyBorder="1" applyProtection="1"/>
    <xf numFmtId="0" fontId="3" fillId="0" borderId="0" xfId="0" applyFont="1" applyBorder="1" applyAlignment="1" applyProtection="1">
      <alignment horizontal="right"/>
    </xf>
    <xf numFmtId="0" fontId="27" fillId="0" borderId="11" xfId="0" applyFont="1" applyBorder="1" applyProtection="1"/>
    <xf numFmtId="0" fontId="38" fillId="0" borderId="0" xfId="0" applyFont="1"/>
    <xf numFmtId="0" fontId="3" fillId="0" borderId="0" xfId="0" applyFont="1" applyBorder="1" applyProtection="1"/>
    <xf numFmtId="0" fontId="27" fillId="0" borderId="10" xfId="0" applyFont="1" applyBorder="1" applyProtection="1"/>
    <xf numFmtId="0" fontId="3" fillId="0" borderId="0" xfId="0" quotePrefix="1" applyFont="1" applyBorder="1" applyAlignment="1" applyProtection="1">
      <alignment horizontal="left"/>
    </xf>
    <xf numFmtId="0" fontId="27" fillId="0" borderId="0" xfId="0" applyFont="1" applyBorder="1" applyAlignment="1" applyProtection="1">
      <alignment horizontal="left"/>
    </xf>
    <xf numFmtId="0" fontId="38" fillId="0" borderId="10" xfId="0" applyFont="1" applyBorder="1" applyProtection="1"/>
    <xf numFmtId="0" fontId="27" fillId="0" borderId="10" xfId="0" applyFont="1" applyBorder="1" applyAlignment="1" applyProtection="1">
      <alignment horizontal="left"/>
    </xf>
    <xf numFmtId="0" fontId="27" fillId="0" borderId="12" xfId="0" applyFont="1" applyBorder="1" applyAlignment="1" applyProtection="1">
      <alignment horizontal="center"/>
    </xf>
    <xf numFmtId="0" fontId="27" fillId="0" borderId="4" xfId="0" applyFont="1" applyBorder="1" applyAlignment="1" applyProtection="1">
      <alignment horizontal="center"/>
    </xf>
    <xf numFmtId="0" fontId="27" fillId="0" borderId="13" xfId="0" applyFont="1" applyBorder="1" applyProtection="1"/>
    <xf numFmtId="37" fontId="3" fillId="0" borderId="10" xfId="0" applyNumberFormat="1" applyFont="1" applyBorder="1" applyAlignment="1" applyProtection="1">
      <alignment horizontal="center"/>
    </xf>
    <xf numFmtId="37" fontId="3" fillId="0" borderId="0" xfId="0" applyNumberFormat="1" applyFont="1" applyBorder="1" applyAlignment="1" applyProtection="1">
      <alignment horizontal="left"/>
    </xf>
    <xf numFmtId="37" fontId="3" fillId="0" borderId="0" xfId="0" applyNumberFormat="1" applyFont="1" applyBorder="1" applyProtection="1"/>
    <xf numFmtId="37" fontId="3" fillId="0" borderId="0" xfId="0" applyNumberFormat="1" applyFont="1" applyBorder="1" applyAlignment="1" applyProtection="1">
      <alignment horizontal="center"/>
    </xf>
    <xf numFmtId="0" fontId="4" fillId="0" borderId="11" xfId="0" applyFont="1" applyBorder="1" applyAlignment="1" applyProtection="1">
      <alignment horizontal="right"/>
    </xf>
    <xf numFmtId="0" fontId="3" fillId="0" borderId="10" xfId="0" applyFont="1" applyBorder="1"/>
    <xf numFmtId="0" fontId="38" fillId="0" borderId="0" xfId="0" applyFont="1" applyBorder="1"/>
    <xf numFmtId="0" fontId="38" fillId="0" borderId="11" xfId="0" applyFont="1" applyBorder="1"/>
    <xf numFmtId="0" fontId="39" fillId="0" borderId="32" xfId="0" applyFont="1" applyBorder="1" applyAlignment="1" applyProtection="1">
      <alignment horizontal="center"/>
    </xf>
    <xf numFmtId="0" fontId="39" fillId="0" borderId="15" xfId="0" applyFont="1" applyBorder="1" applyAlignment="1" applyProtection="1">
      <alignment horizontal="center"/>
    </xf>
    <xf numFmtId="0" fontId="39" fillId="0" borderId="14" xfId="0" applyFont="1" applyBorder="1" applyAlignment="1" applyProtection="1">
      <alignment horizontal="center"/>
    </xf>
    <xf numFmtId="0" fontId="39" fillId="0" borderId="2" xfId="0" applyFont="1" applyBorder="1" applyProtection="1"/>
    <xf numFmtId="0" fontId="39" fillId="0" borderId="16" xfId="0" applyFont="1" applyBorder="1" applyAlignment="1" applyProtection="1">
      <alignment horizontal="center"/>
    </xf>
    <xf numFmtId="0" fontId="39" fillId="0" borderId="14" xfId="0" applyFont="1" applyBorder="1" applyProtection="1"/>
    <xf numFmtId="0" fontId="39" fillId="0" borderId="17" xfId="0" applyFont="1" applyBorder="1" applyAlignment="1" applyProtection="1">
      <alignment horizontal="center"/>
    </xf>
    <xf numFmtId="0" fontId="39" fillId="0" borderId="3" xfId="0" applyFont="1" applyBorder="1" applyAlignment="1" applyProtection="1">
      <alignment horizontal="center"/>
    </xf>
    <xf numFmtId="0" fontId="39" fillId="0" borderId="18" xfId="0" applyFont="1" applyBorder="1" applyAlignment="1" applyProtection="1">
      <alignment horizontal="center"/>
    </xf>
    <xf numFmtId="0" fontId="3" fillId="0" borderId="22" xfId="37" applyFont="1" applyBorder="1" applyAlignment="1">
      <alignment horizontal="left" vertical="center" wrapText="1"/>
    </xf>
    <xf numFmtId="37" fontId="3" fillId="0" borderId="25" xfId="44" applyNumberFormat="1" applyFont="1" applyBorder="1"/>
    <xf numFmtId="37" fontId="3" fillId="0" borderId="11" xfId="44" applyNumberFormat="1" applyFont="1" applyBorder="1"/>
    <xf numFmtId="37" fontId="3" fillId="0" borderId="0" xfId="44" applyNumberFormat="1" applyFont="1" applyBorder="1"/>
    <xf numFmtId="37" fontId="3" fillId="0" borderId="43" xfId="44" applyNumberFormat="1" applyFont="1" applyBorder="1"/>
    <xf numFmtId="37" fontId="3" fillId="0" borderId="26" xfId="44" applyNumberFormat="1" applyFont="1" applyBorder="1"/>
    <xf numFmtId="37" fontId="3" fillId="0" borderId="41" xfId="44" applyNumberFormat="1" applyFont="1" applyBorder="1"/>
    <xf numFmtId="37" fontId="3" fillId="0" borderId="63" xfId="44" applyNumberFormat="1" applyFont="1" applyBorder="1"/>
    <xf numFmtId="167" fontId="3" fillId="0" borderId="24" xfId="37" applyNumberFormat="1" applyFont="1" applyFill="1" applyBorder="1"/>
    <xf numFmtId="167" fontId="3" fillId="0" borderId="0" xfId="26" applyNumberFormat="1" applyFont="1" applyBorder="1"/>
    <xf numFmtId="0" fontId="3" fillId="0" borderId="11" xfId="26" applyFont="1" applyBorder="1"/>
    <xf numFmtId="0" fontId="11" fillId="0" borderId="0" xfId="0" applyFont="1" applyBorder="1" applyAlignment="1" applyProtection="1">
      <alignment horizontal="right"/>
    </xf>
    <xf numFmtId="0" fontId="0" fillId="0" borderId="0" xfId="0" applyBorder="1" applyProtection="1"/>
    <xf numFmtId="0" fontId="11" fillId="0" borderId="0" xfId="0" applyFont="1" applyBorder="1" applyProtection="1"/>
    <xf numFmtId="0" fontId="37" fillId="0" borderId="9" xfId="0" applyFont="1" applyBorder="1" applyAlignment="1" applyProtection="1">
      <alignment horizontal="centerContinuous"/>
    </xf>
    <xf numFmtId="0" fontId="4" fillId="0" borderId="7" xfId="0" applyFont="1" applyBorder="1" applyAlignment="1" applyProtection="1">
      <alignment horizontal="centerContinuous"/>
    </xf>
    <xf numFmtId="0" fontId="24" fillId="0" borderId="10" xfId="0" applyFont="1" applyBorder="1" applyAlignment="1" applyProtection="1">
      <alignment horizontal="centerContinuous"/>
    </xf>
    <xf numFmtId="0" fontId="27" fillId="0" borderId="15" xfId="0" applyFont="1" applyBorder="1" applyAlignment="1" applyProtection="1">
      <alignment horizontal="center"/>
    </xf>
    <xf numFmtId="0" fontId="27" fillId="0" borderId="11" xfId="0" applyFont="1" applyBorder="1" applyAlignment="1" applyProtection="1">
      <alignment horizontal="center"/>
    </xf>
    <xf numFmtId="0" fontId="27" fillId="0" borderId="10" xfId="0" applyFont="1" applyBorder="1" applyAlignment="1" applyProtection="1">
      <alignment horizontal="center"/>
    </xf>
    <xf numFmtId="0" fontId="27" fillId="0" borderId="32" xfId="0" applyFont="1" applyBorder="1" applyAlignment="1" applyProtection="1">
      <alignment horizontal="center"/>
    </xf>
    <xf numFmtId="37" fontId="3" fillId="0" borderId="22" xfId="0" applyNumberFormat="1" applyFont="1" applyBorder="1" applyAlignment="1" applyProtection="1">
      <alignment horizontal="center"/>
    </xf>
    <xf numFmtId="0" fontId="27" fillId="0" borderId="23" xfId="0" applyFont="1" applyBorder="1" applyAlignment="1" applyProtection="1">
      <alignment horizontal="center"/>
    </xf>
    <xf numFmtId="0" fontId="3" fillId="0" borderId="6" xfId="0" applyNumberFormat="1" applyFont="1" applyBorder="1" applyAlignment="1" applyProtection="1">
      <alignment horizontal="center"/>
    </xf>
    <xf numFmtId="0" fontId="3" fillId="0" borderId="21" xfId="0" applyNumberFormat="1" applyFont="1" applyBorder="1" applyAlignment="1" applyProtection="1">
      <alignment horizontal="center"/>
    </xf>
    <xf numFmtId="0" fontId="3" fillId="0" borderId="0" xfId="40" applyFont="1" applyAlignment="1">
      <alignment horizontal="left"/>
    </xf>
    <xf numFmtId="0" fontId="3" fillId="0" borderId="0" xfId="44" applyFont="1" applyAlignment="1">
      <alignment horizontal="left" textRotation="180"/>
    </xf>
    <xf numFmtId="0" fontId="3" fillId="0" borderId="0" xfId="0" applyFont="1" applyBorder="1"/>
    <xf numFmtId="0" fontId="38" fillId="0" borderId="10" xfId="0" applyFont="1" applyBorder="1"/>
    <xf numFmtId="37" fontId="9" fillId="0" borderId="0" xfId="44" applyNumberFormat="1"/>
    <xf numFmtId="37" fontId="3" fillId="0" borderId="24" xfId="17" applyNumberFormat="1" applyFont="1" applyBorder="1"/>
    <xf numFmtId="37" fontId="3" fillId="0" borderId="24" xfId="17" applyNumberFormat="1" applyFont="1" applyFill="1" applyBorder="1"/>
    <xf numFmtId="37" fontId="3" fillId="3" borderId="24" xfId="17" applyNumberFormat="1" applyFont="1" applyFill="1" applyBorder="1"/>
    <xf numFmtId="37" fontId="3" fillId="3" borderId="33" xfId="17" applyNumberFormat="1" applyFont="1" applyFill="1" applyBorder="1"/>
    <xf numFmtId="37" fontId="3" fillId="3" borderId="26" xfId="17" applyNumberFormat="1" applyFont="1" applyFill="1" applyBorder="1"/>
    <xf numFmtId="41" fontId="3" fillId="0" borderId="24" xfId="33" applyNumberFormat="1" applyFont="1" applyFill="1" applyBorder="1"/>
    <xf numFmtId="37" fontId="6" fillId="0" borderId="68" xfId="31" applyNumberFormat="1" applyFill="1" applyBorder="1" applyAlignment="1">
      <alignment horizontal="centerContinuous"/>
    </xf>
    <xf numFmtId="37" fontId="3" fillId="0" borderId="70" xfId="31" applyNumberFormat="1" applyFont="1" applyFill="1" applyBorder="1" applyAlignment="1">
      <alignment horizontal="right"/>
    </xf>
    <xf numFmtId="37" fontId="3" fillId="0" borderId="51" xfId="31" applyNumberFormat="1" applyFont="1" applyFill="1" applyBorder="1" applyAlignment="1">
      <alignment horizontal="right"/>
    </xf>
    <xf numFmtId="37" fontId="3" fillId="0" borderId="77" xfId="31" applyNumberFormat="1" applyFont="1" applyFill="1" applyBorder="1" applyAlignment="1">
      <alignment horizontal="right"/>
    </xf>
    <xf numFmtId="37" fontId="3" fillId="0" borderId="69" xfId="31" applyNumberFormat="1" applyFont="1" applyFill="1" applyBorder="1" applyAlignment="1">
      <alignment horizontal="right"/>
    </xf>
    <xf numFmtId="37" fontId="3" fillId="0" borderId="38" xfId="31" applyNumberFormat="1" applyFont="1" applyFill="1" applyBorder="1"/>
    <xf numFmtId="37" fontId="3" fillId="0" borderId="38" xfId="31" applyNumberFormat="1" applyFont="1" applyFill="1" applyBorder="1" applyAlignment="1">
      <alignment horizontal="right"/>
    </xf>
    <xf numFmtId="37" fontId="3" fillId="0" borderId="66" xfId="31" applyNumberFormat="1" applyFont="1" applyFill="1" applyBorder="1"/>
    <xf numFmtId="167" fontId="3" fillId="0" borderId="11" xfId="0" applyNumberFormat="1" applyFont="1" applyBorder="1"/>
    <xf numFmtId="167" fontId="3" fillId="0" borderId="11" xfId="0" applyNumberFormat="1" applyFont="1" applyBorder="1" applyAlignment="1">
      <alignment horizontal="right"/>
    </xf>
    <xf numFmtId="167" fontId="3" fillId="0" borderId="78" xfId="38" applyNumberFormat="1" applyFont="1" applyBorder="1"/>
    <xf numFmtId="0" fontId="12" fillId="0" borderId="78" xfId="38" applyFont="1" applyBorder="1"/>
    <xf numFmtId="167" fontId="3" fillId="0" borderId="25" xfId="0" applyNumberFormat="1" applyFont="1" applyBorder="1"/>
    <xf numFmtId="167" fontId="3" fillId="0" borderId="11" xfId="0" applyNumberFormat="1" applyFont="1" applyFill="1" applyBorder="1" applyAlignment="1">
      <alignment horizontal="right"/>
    </xf>
    <xf numFmtId="167" fontId="3" fillId="0" borderId="79" xfId="0" applyNumberFormat="1" applyFont="1" applyFill="1" applyBorder="1" applyAlignment="1">
      <alignment horizontal="center"/>
    </xf>
    <xf numFmtId="0" fontId="3" fillId="0" borderId="84" xfId="0" applyFont="1" applyBorder="1" applyAlignment="1">
      <alignment horizontal="left" indent="1"/>
    </xf>
    <xf numFmtId="0" fontId="3" fillId="0" borderId="0" xfId="40" applyFont="1" applyAlignment="1">
      <alignment horizontal="right"/>
    </xf>
    <xf numFmtId="169" fontId="38" fillId="0" borderId="0" xfId="0" applyNumberFormat="1" applyFont="1" applyBorder="1"/>
    <xf numFmtId="0" fontId="6" fillId="0" borderId="0" xfId="0" applyFont="1" applyFill="1" applyAlignment="1">
      <alignment textRotation="180"/>
    </xf>
    <xf numFmtId="0" fontId="6" fillId="0" borderId="0" xfId="0" applyFont="1" applyFill="1" applyBorder="1" applyAlignment="1">
      <alignment horizontal="center"/>
    </xf>
    <xf numFmtId="0" fontId="6" fillId="0" borderId="0" xfId="0" applyFont="1" applyFill="1" applyAlignment="1">
      <alignment horizontal="center"/>
    </xf>
    <xf numFmtId="0" fontId="6" fillId="0" borderId="10" xfId="0" applyFont="1" applyFill="1" applyBorder="1" applyAlignment="1">
      <alignment horizontal="center" textRotation="180"/>
    </xf>
    <xf numFmtId="0" fontId="6" fillId="0" borderId="0" xfId="0" applyFont="1" applyFill="1" applyBorder="1"/>
    <xf numFmtId="0" fontId="6" fillId="0" borderId="0" xfId="0" applyFont="1" applyFill="1" applyBorder="1" applyAlignment="1">
      <alignment horizontal="left" textRotation="180"/>
    </xf>
    <xf numFmtId="0" fontId="6" fillId="0" borderId="10" xfId="0" applyFont="1" applyFill="1" applyBorder="1" applyAlignment="1">
      <alignment textRotation="180"/>
    </xf>
    <xf numFmtId="0" fontId="6" fillId="0" borderId="0" xfId="0" applyFont="1" applyFill="1"/>
    <xf numFmtId="167" fontId="3" fillId="0" borderId="11" xfId="39" applyNumberFormat="1" applyFont="1" applyBorder="1"/>
    <xf numFmtId="167" fontId="3" fillId="0" borderId="11" xfId="0" applyNumberFormat="1" applyFont="1" applyBorder="1" applyAlignment="1">
      <alignment horizontal="center"/>
    </xf>
    <xf numFmtId="167" fontId="3" fillId="0" borderId="11" xfId="39" applyNumberFormat="1" applyFont="1" applyBorder="1" applyAlignment="1">
      <alignment horizontal="center"/>
    </xf>
    <xf numFmtId="167" fontId="3" fillId="0" borderId="88" xfId="418" applyNumberFormat="1" applyFont="1" applyBorder="1"/>
    <xf numFmtId="37" fontId="3" fillId="0" borderId="11" xfId="0" applyNumberFormat="1" applyFont="1" applyBorder="1" applyAlignment="1">
      <alignment horizontal="right"/>
    </xf>
    <xf numFmtId="167" fontId="3" fillId="0" borderId="25" xfId="418" applyNumberFormat="1" applyFont="1" applyBorder="1"/>
    <xf numFmtId="0" fontId="3" fillId="0" borderId="78" xfId="39" applyFont="1" applyBorder="1" applyAlignment="1">
      <alignment horizontal="center"/>
    </xf>
    <xf numFmtId="0" fontId="3" fillId="0" borderId="44" xfId="39" applyFont="1" applyBorder="1"/>
    <xf numFmtId="167" fontId="3" fillId="0" borderId="47" xfId="39" applyNumberFormat="1" applyFont="1" applyBorder="1"/>
    <xf numFmtId="167" fontId="3" fillId="0" borderId="47" xfId="39" applyNumberFormat="1" applyFont="1" applyBorder="1" applyAlignment="1">
      <alignment horizontal="center"/>
    </xf>
    <xf numFmtId="167" fontId="3" fillId="0" borderId="47" xfId="39" applyNumberFormat="1" applyFont="1" applyFill="1" applyBorder="1" applyAlignment="1">
      <alignment horizontal="center"/>
    </xf>
    <xf numFmtId="167" fontId="3" fillId="0" borderId="47" xfId="39" applyNumberFormat="1" applyFont="1" applyFill="1" applyBorder="1"/>
    <xf numFmtId="167" fontId="3" fillId="0" borderId="56" xfId="418" applyNumberFormat="1" applyFont="1" applyBorder="1"/>
    <xf numFmtId="167" fontId="3" fillId="0" borderId="47" xfId="0" applyNumberFormat="1" applyFont="1" applyFill="1" applyBorder="1"/>
    <xf numFmtId="167" fontId="3" fillId="0" borderId="47" xfId="0" applyNumberFormat="1" applyFont="1" applyFill="1" applyBorder="1" applyAlignment="1">
      <alignment horizontal="center"/>
    </xf>
    <xf numFmtId="167" fontId="3" fillId="0" borderId="47" xfId="0" applyNumberFormat="1" applyFont="1" applyBorder="1"/>
    <xf numFmtId="37" fontId="3" fillId="0" borderId="47" xfId="0" applyNumberFormat="1" applyFont="1" applyBorder="1" applyAlignment="1">
      <alignment horizontal="right"/>
    </xf>
    <xf numFmtId="167" fontId="3" fillId="0" borderId="57" xfId="418" applyNumberFormat="1" applyFont="1" applyBorder="1"/>
    <xf numFmtId="167" fontId="3" fillId="0" borderId="0" xfId="39" applyNumberFormat="1" applyFont="1" applyBorder="1"/>
    <xf numFmtId="167" fontId="3" fillId="0" borderId="0" xfId="0" applyNumberFormat="1" applyFont="1" applyBorder="1"/>
    <xf numFmtId="167" fontId="3" fillId="0" borderId="0" xfId="0" applyNumberFormat="1" applyFont="1" applyBorder="1" applyAlignment="1">
      <alignment horizontal="center"/>
    </xf>
    <xf numFmtId="0" fontId="3" fillId="0" borderId="59" xfId="39" applyFont="1" applyBorder="1"/>
    <xf numFmtId="0" fontId="3" fillId="0" borderId="61" xfId="39" applyFont="1" applyBorder="1"/>
    <xf numFmtId="167" fontId="3" fillId="0" borderId="46" xfId="39" applyNumberFormat="1" applyFont="1" applyBorder="1"/>
    <xf numFmtId="167" fontId="3" fillId="0" borderId="50" xfId="39" applyNumberFormat="1" applyFont="1" applyBorder="1"/>
    <xf numFmtId="167" fontId="3" fillId="0" borderId="67" xfId="39" applyNumberFormat="1" applyFont="1" applyBorder="1"/>
    <xf numFmtId="0" fontId="3" fillId="0" borderId="30" xfId="39" applyFont="1" applyFill="1" applyBorder="1" applyAlignment="1">
      <alignment horizontal="center"/>
    </xf>
    <xf numFmtId="167" fontId="3" fillId="0" borderId="84" xfId="418" applyNumberFormat="1" applyFont="1" applyBorder="1"/>
    <xf numFmtId="167" fontId="3" fillId="0" borderId="0" xfId="39" applyNumberFormat="1" applyFont="1" applyBorder="1" applyAlignment="1">
      <alignment horizontal="center"/>
    </xf>
    <xf numFmtId="167" fontId="3" fillId="0" borderId="33" xfId="39" applyNumberFormat="1" applyFont="1" applyBorder="1"/>
    <xf numFmtId="167" fontId="3" fillId="0" borderId="80" xfId="418" applyNumberFormat="1" applyFont="1" applyBorder="1"/>
    <xf numFmtId="167" fontId="3" fillId="0" borderId="46" xfId="418" applyNumberFormat="1" applyFont="1" applyBorder="1"/>
    <xf numFmtId="167" fontId="3" fillId="0" borderId="46" xfId="39" applyNumberFormat="1" applyFont="1" applyBorder="1" applyAlignment="1">
      <alignment horizontal="center"/>
    </xf>
    <xf numFmtId="167" fontId="3" fillId="0" borderId="53" xfId="418" applyNumberFormat="1" applyFont="1" applyBorder="1"/>
    <xf numFmtId="167" fontId="3" fillId="0" borderId="37" xfId="39" applyNumberFormat="1" applyFont="1" applyBorder="1"/>
    <xf numFmtId="167" fontId="3" fillId="0" borderId="39" xfId="39" applyNumberFormat="1" applyFont="1" applyBorder="1"/>
    <xf numFmtId="167" fontId="3" fillId="0" borderId="36" xfId="39" applyNumberFormat="1" applyFont="1" applyBorder="1"/>
    <xf numFmtId="167" fontId="3" fillId="0" borderId="83" xfId="0" applyNumberFormat="1" applyFont="1" applyBorder="1"/>
    <xf numFmtId="167" fontId="3" fillId="0" borderId="89" xfId="0" applyNumberFormat="1" applyFont="1" applyBorder="1" applyAlignment="1">
      <alignment horizontal="right"/>
    </xf>
    <xf numFmtId="170" fontId="3" fillId="0" borderId="11" xfId="0" applyNumberFormat="1" applyFont="1" applyFill="1" applyBorder="1" applyAlignment="1">
      <alignment horizontal="right"/>
    </xf>
    <xf numFmtId="167" fontId="3" fillId="0" borderId="88" xfId="0" applyNumberFormat="1" applyFont="1" applyBorder="1" applyAlignment="1">
      <alignment horizontal="right"/>
    </xf>
    <xf numFmtId="167" fontId="3" fillId="0" borderId="78" xfId="39" applyNumberFormat="1" applyFont="1" applyBorder="1" applyAlignment="1">
      <alignment horizontal="center"/>
    </xf>
    <xf numFmtId="167" fontId="3" fillId="0" borderId="44" xfId="39" applyNumberFormat="1" applyFont="1" applyBorder="1"/>
    <xf numFmtId="167" fontId="3" fillId="0" borderId="57" xfId="0" applyNumberFormat="1" applyFont="1" applyBorder="1"/>
    <xf numFmtId="167" fontId="3" fillId="0" borderId="47" xfId="0" applyNumberFormat="1" applyFont="1" applyBorder="1" applyAlignment="1">
      <alignment horizontal="center"/>
    </xf>
    <xf numFmtId="167" fontId="3" fillId="0" borderId="47" xfId="0" applyNumberFormat="1" applyFont="1" applyBorder="1" applyAlignment="1">
      <alignment horizontal="right"/>
    </xf>
    <xf numFmtId="167" fontId="3" fillId="0" borderId="47" xfId="0" applyNumberFormat="1" applyFont="1" applyFill="1" applyBorder="1" applyAlignment="1">
      <alignment horizontal="right"/>
    </xf>
    <xf numFmtId="167" fontId="3" fillId="0" borderId="49" xfId="0" applyNumberFormat="1" applyFont="1" applyBorder="1" applyAlignment="1">
      <alignment horizontal="right"/>
    </xf>
    <xf numFmtId="0" fontId="39" fillId="0" borderId="86" xfId="0" applyFont="1" applyBorder="1" applyAlignment="1" applyProtection="1">
      <alignment horizontal="center"/>
    </xf>
    <xf numFmtId="0" fontId="39" fillId="0" borderId="0" xfId="0" applyFont="1" applyBorder="1" applyProtection="1"/>
    <xf numFmtId="0" fontId="39" fillId="0" borderId="5" xfId="0" applyFont="1" applyBorder="1" applyProtection="1"/>
    <xf numFmtId="0" fontId="39" fillId="0" borderId="91" xfId="0" applyFont="1" applyBorder="1" applyAlignment="1" applyProtection="1">
      <alignment horizontal="center"/>
    </xf>
    <xf numFmtId="0" fontId="27" fillId="0" borderId="80" xfId="0" applyFont="1" applyBorder="1" applyAlignment="1" applyProtection="1">
      <alignment horizontal="left"/>
    </xf>
    <xf numFmtId="37" fontId="3" fillId="0" borderId="85" xfId="0" applyNumberFormat="1" applyFont="1" applyBorder="1" applyAlignment="1" applyProtection="1">
      <alignment wrapText="1"/>
    </xf>
    <xf numFmtId="37" fontId="3" fillId="0" borderId="85" xfId="0" applyNumberFormat="1" applyFont="1" applyBorder="1" applyProtection="1"/>
    <xf numFmtId="37" fontId="3" fillId="0" borderId="92" xfId="0" applyNumberFormat="1" applyFont="1" applyBorder="1" applyAlignment="1" applyProtection="1">
      <alignment wrapText="1"/>
    </xf>
    <xf numFmtId="37" fontId="3" fillId="0" borderId="92" xfId="0" applyNumberFormat="1" applyFont="1" applyBorder="1" applyProtection="1"/>
    <xf numFmtId="37" fontId="3" fillId="0" borderId="93" xfId="0" applyNumberFormat="1" applyFont="1" applyBorder="1" applyProtection="1"/>
    <xf numFmtId="0" fontId="37" fillId="0" borderId="94" xfId="0" applyFont="1" applyBorder="1" applyAlignment="1" applyProtection="1">
      <alignment horizontal="center"/>
    </xf>
    <xf numFmtId="0" fontId="37" fillId="0" borderId="6" xfId="0" applyFont="1" applyBorder="1" applyAlignment="1" applyProtection="1">
      <alignment horizontal="center"/>
    </xf>
    <xf numFmtId="0" fontId="37" fillId="0" borderId="95" xfId="0" applyFont="1" applyBorder="1" applyAlignment="1" applyProtection="1">
      <alignment horizontal="center"/>
    </xf>
    <xf numFmtId="169" fontId="27" fillId="0" borderId="96" xfId="1" applyNumberFormat="1" applyFont="1" applyBorder="1" applyAlignment="1" applyProtection="1">
      <alignment horizontal="center"/>
    </xf>
    <xf numFmtId="169" fontId="27" fillId="0" borderId="11" xfId="1" applyNumberFormat="1" applyFont="1" applyBorder="1" applyProtection="1"/>
    <xf numFmtId="169" fontId="27" fillId="0" borderId="97" xfId="1" applyNumberFormat="1" applyFont="1" applyBorder="1" applyProtection="1"/>
    <xf numFmtId="169" fontId="27" fillId="0" borderId="98" xfId="1" applyNumberFormat="1" applyFont="1" applyBorder="1" applyProtection="1"/>
    <xf numFmtId="169" fontId="27" fillId="0" borderId="96" xfId="1" applyNumberFormat="1" applyFont="1" applyBorder="1" applyProtection="1"/>
    <xf numFmtId="0" fontId="37" fillId="0" borderId="44" xfId="0" applyFont="1" applyBorder="1" applyAlignment="1" applyProtection="1">
      <alignment horizontal="center"/>
    </xf>
    <xf numFmtId="0" fontId="37" fillId="0" borderId="47" xfId="0" applyFont="1" applyBorder="1" applyAlignment="1" applyProtection="1">
      <alignment horizontal="center"/>
    </xf>
    <xf numFmtId="0" fontId="37" fillId="0" borderId="99" xfId="0" applyFont="1" applyBorder="1" applyAlignment="1" applyProtection="1">
      <alignment horizontal="center"/>
    </xf>
    <xf numFmtId="169" fontId="27" fillId="0" borderId="47" xfId="1" applyNumberFormat="1" applyFont="1" applyBorder="1" applyProtection="1"/>
    <xf numFmtId="169" fontId="27" fillId="0" borderId="99" xfId="1" applyNumberFormat="1" applyFont="1" applyBorder="1" applyProtection="1"/>
    <xf numFmtId="169" fontId="27" fillId="0" borderId="101" xfId="1" applyNumberFormat="1" applyFont="1" applyBorder="1" applyProtection="1"/>
    <xf numFmtId="167" fontId="3" fillId="0" borderId="68" xfId="40" applyNumberFormat="1" applyFont="1" applyBorder="1"/>
    <xf numFmtId="167" fontId="3" fillId="0" borderId="45" xfId="40" applyNumberFormat="1" applyFont="1" applyBorder="1"/>
    <xf numFmtId="167" fontId="3" fillId="0" borderId="69" xfId="40" applyNumberFormat="1" applyFont="1" applyBorder="1" applyAlignment="1">
      <alignment horizontal="right"/>
    </xf>
    <xf numFmtId="167" fontId="3" fillId="0" borderId="48" xfId="40" applyNumberFormat="1" applyFont="1" applyBorder="1"/>
    <xf numFmtId="167" fontId="3" fillId="0" borderId="48" xfId="40" applyNumberFormat="1" applyFont="1" applyBorder="1" applyAlignment="1">
      <alignment horizontal="center"/>
    </xf>
    <xf numFmtId="167" fontId="3" fillId="0" borderId="69" xfId="40" applyNumberFormat="1" applyFont="1" applyBorder="1"/>
    <xf numFmtId="167" fontId="3" fillId="0" borderId="51" xfId="40" applyNumberFormat="1" applyFont="1" applyBorder="1"/>
    <xf numFmtId="167" fontId="3" fillId="0" borderId="52" xfId="40" applyNumberFormat="1" applyFont="1" applyBorder="1"/>
    <xf numFmtId="167" fontId="3" fillId="0" borderId="69" xfId="40" applyNumberFormat="1" applyFont="1" applyBorder="1" applyAlignment="1">
      <alignment horizontal="center"/>
    </xf>
    <xf numFmtId="167" fontId="3" fillId="0" borderId="48" xfId="40" applyNumberFormat="1" applyFont="1" applyBorder="1" applyAlignment="1">
      <alignment horizontal="left"/>
    </xf>
    <xf numFmtId="167" fontId="3" fillId="0" borderId="87" xfId="40" applyNumberFormat="1" applyFont="1" applyBorder="1"/>
    <xf numFmtId="167" fontId="3" fillId="0" borderId="71" xfId="40" applyNumberFormat="1" applyFont="1" applyBorder="1"/>
    <xf numFmtId="167" fontId="3" fillId="0" borderId="44" xfId="40" applyNumberFormat="1" applyFont="1" applyBorder="1"/>
    <xf numFmtId="167" fontId="3" fillId="0" borderId="47" xfId="40" applyNumberFormat="1" applyFont="1" applyBorder="1"/>
    <xf numFmtId="167" fontId="3" fillId="0" borderId="47" xfId="40" applyNumberFormat="1" applyFont="1" applyBorder="1" applyAlignment="1">
      <alignment horizontal="center"/>
    </xf>
    <xf numFmtId="167" fontId="3" fillId="0" borderId="57" xfId="40" applyNumberFormat="1" applyFont="1" applyBorder="1"/>
    <xf numFmtId="167" fontId="3" fillId="0" borderId="57" xfId="40" applyNumberFormat="1" applyFont="1" applyBorder="1" applyAlignment="1">
      <alignment horizontal="center"/>
    </xf>
    <xf numFmtId="167" fontId="3" fillId="0" borderId="49" xfId="40" applyNumberFormat="1" applyFont="1" applyBorder="1"/>
    <xf numFmtId="167" fontId="3" fillId="0" borderId="58" xfId="40" applyNumberFormat="1" applyFont="1" applyBorder="1" applyAlignment="1">
      <alignment horizontal="center"/>
    </xf>
    <xf numFmtId="167" fontId="3" fillId="0" borderId="10" xfId="26" applyNumberFormat="1" applyFont="1" applyBorder="1" applyAlignment="1">
      <alignment horizontal="center"/>
    </xf>
    <xf numFmtId="167" fontId="3" fillId="0" borderId="68" xfId="26" applyNumberFormat="1" applyFont="1" applyBorder="1"/>
    <xf numFmtId="0" fontId="3" fillId="0" borderId="45" xfId="26" applyFont="1" applyBorder="1"/>
    <xf numFmtId="167" fontId="3" fillId="0" borderId="69" xfId="26" applyNumberFormat="1" applyFont="1" applyBorder="1"/>
    <xf numFmtId="167" fontId="3" fillId="0" borderId="103" xfId="26" applyNumberFormat="1" applyFont="1" applyBorder="1"/>
    <xf numFmtId="0" fontId="3" fillId="0" borderId="104" xfId="26" applyFont="1" applyBorder="1"/>
    <xf numFmtId="167" fontId="3" fillId="0" borderId="80" xfId="26" applyNumberFormat="1" applyFont="1" applyBorder="1"/>
    <xf numFmtId="167" fontId="3" fillId="0" borderId="105" xfId="26" applyNumberFormat="1" applyFont="1" applyBorder="1"/>
    <xf numFmtId="167" fontId="3" fillId="0" borderId="80" xfId="26" applyNumberFormat="1" applyFont="1" applyFill="1" applyBorder="1"/>
    <xf numFmtId="41" fontId="3" fillId="0" borderId="0" xfId="26" applyNumberFormat="1" applyFont="1" applyBorder="1" applyAlignment="1">
      <alignment horizontal="center"/>
    </xf>
    <xf numFmtId="167" fontId="3" fillId="0" borderId="45" xfId="26" applyNumberFormat="1" applyFont="1" applyBorder="1"/>
    <xf numFmtId="167" fontId="3" fillId="0" borderId="48" xfId="26" applyNumberFormat="1" applyFont="1" applyBorder="1"/>
    <xf numFmtId="167" fontId="3" fillId="0" borderId="70" xfId="26" applyNumberFormat="1" applyFont="1" applyFill="1" applyBorder="1"/>
    <xf numFmtId="167" fontId="3" fillId="0" borderId="51" xfId="26" applyNumberFormat="1" applyFont="1" applyBorder="1"/>
    <xf numFmtId="167" fontId="3" fillId="0" borderId="52" xfId="26" applyNumberFormat="1" applyFont="1" applyBorder="1"/>
    <xf numFmtId="41" fontId="3" fillId="0" borderId="69" xfId="26" applyNumberFormat="1" applyFont="1" applyBorder="1" applyAlignment="1">
      <alignment horizontal="center"/>
    </xf>
    <xf numFmtId="41" fontId="3" fillId="0" borderId="33" xfId="26" applyNumberFormat="1" applyFont="1" applyBorder="1" applyAlignment="1">
      <alignment horizontal="center"/>
    </xf>
    <xf numFmtId="167" fontId="3" fillId="0" borderId="84" xfId="26" applyNumberFormat="1" applyFont="1" applyBorder="1"/>
    <xf numFmtId="167" fontId="3" fillId="0" borderId="0" xfId="26" applyNumberFormat="1" applyFont="1" applyFill="1" applyBorder="1"/>
    <xf numFmtId="41" fontId="3" fillId="0" borderId="68" xfId="26" applyNumberFormat="1" applyFont="1" applyBorder="1" applyAlignment="1">
      <alignment horizontal="center"/>
    </xf>
    <xf numFmtId="0" fontId="3" fillId="0" borderId="87" xfId="26" applyFont="1" applyBorder="1"/>
    <xf numFmtId="41" fontId="3" fillId="0" borderId="51" xfId="26" applyNumberFormat="1" applyFont="1" applyBorder="1" applyAlignment="1">
      <alignment horizontal="center"/>
    </xf>
    <xf numFmtId="167" fontId="3" fillId="0" borderId="70" xfId="26" applyNumberFormat="1" applyFont="1" applyBorder="1"/>
    <xf numFmtId="167" fontId="3" fillId="0" borderId="77" xfId="26" applyNumberFormat="1" applyFont="1" applyBorder="1"/>
    <xf numFmtId="0" fontId="3" fillId="0" borderId="55" xfId="26" applyFont="1" applyBorder="1"/>
    <xf numFmtId="167" fontId="3" fillId="0" borderId="69" xfId="26" applyNumberFormat="1" applyFont="1" applyFill="1" applyBorder="1"/>
    <xf numFmtId="167" fontId="3" fillId="0" borderId="73" xfId="26" applyNumberFormat="1" applyFont="1" applyFill="1" applyBorder="1"/>
    <xf numFmtId="0" fontId="3" fillId="0" borderId="71" xfId="26" applyFont="1" applyBorder="1"/>
    <xf numFmtId="0" fontId="3" fillId="0" borderId="0" xfId="41" applyFont="1" applyBorder="1"/>
    <xf numFmtId="0" fontId="3" fillId="0" borderId="80" xfId="41" applyFont="1" applyBorder="1"/>
    <xf numFmtId="167" fontId="3" fillId="0" borderId="22" xfId="41" applyNumberFormat="1" applyFont="1" applyBorder="1" applyAlignment="1">
      <alignment horizontal="center"/>
    </xf>
    <xf numFmtId="167" fontId="3" fillId="0" borderId="0" xfId="41" applyNumberFormat="1" applyFont="1" applyBorder="1"/>
    <xf numFmtId="167" fontId="3" fillId="0" borderId="44" xfId="41" applyNumberFormat="1" applyFont="1" applyBorder="1"/>
    <xf numFmtId="167" fontId="3" fillId="0" borderId="47" xfId="41" applyNumberFormat="1" applyFont="1" applyBorder="1"/>
    <xf numFmtId="167" fontId="3" fillId="0" borderId="47" xfId="41" applyNumberFormat="1" applyFont="1" applyFill="1" applyBorder="1"/>
    <xf numFmtId="167" fontId="3" fillId="0" borderId="57" xfId="41" applyNumberFormat="1" applyFont="1" applyBorder="1"/>
    <xf numFmtId="37" fontId="3" fillId="0" borderId="92" xfId="0" applyNumberFormat="1" applyFont="1" applyBorder="1" applyAlignment="1" applyProtection="1">
      <alignment horizontal="left" indent="2"/>
    </xf>
    <xf numFmtId="37" fontId="3" fillId="0" borderId="93" xfId="0" applyNumberFormat="1" applyFont="1" applyBorder="1" applyAlignment="1" applyProtection="1">
      <alignment vertical="center" wrapText="1"/>
    </xf>
    <xf numFmtId="0" fontId="27" fillId="0" borderId="76" xfId="0" applyFont="1" applyBorder="1" applyAlignment="1" applyProtection="1">
      <alignment horizontal="center"/>
    </xf>
    <xf numFmtId="37" fontId="3" fillId="0" borderId="78" xfId="0" applyNumberFormat="1" applyFont="1" applyBorder="1" applyAlignment="1" applyProtection="1">
      <alignment horizontal="center"/>
    </xf>
    <xf numFmtId="37" fontId="3" fillId="0" borderId="85" xfId="0" applyNumberFormat="1" applyFont="1" applyBorder="1" applyAlignment="1" applyProtection="1">
      <alignment horizontal="left" wrapText="1" indent="1"/>
    </xf>
    <xf numFmtId="37" fontId="3" fillId="0" borderId="106" xfId="0" applyNumberFormat="1" applyFont="1" applyBorder="1" applyAlignment="1" applyProtection="1">
      <alignment horizontal="left"/>
    </xf>
    <xf numFmtId="169" fontId="27" fillId="0" borderId="107" xfId="1" applyNumberFormat="1" applyFont="1" applyBorder="1" applyProtection="1"/>
    <xf numFmtId="169" fontId="27" fillId="0" borderId="108" xfId="1" applyNumberFormat="1" applyFont="1" applyBorder="1" applyProtection="1"/>
    <xf numFmtId="0" fontId="3" fillId="0" borderId="11" xfId="0" applyFont="1" applyFill="1" applyBorder="1" applyAlignment="1">
      <alignment horizontal="center"/>
    </xf>
    <xf numFmtId="0" fontId="3" fillId="0" borderId="25" xfId="0" applyFont="1" applyFill="1" applyBorder="1" applyAlignment="1">
      <alignment horizontal="center"/>
    </xf>
    <xf numFmtId="167" fontId="3" fillId="0" borderId="78" xfId="33" applyNumberFormat="1" applyFont="1" applyFill="1" applyBorder="1" applyAlignment="1">
      <alignment horizontal="center"/>
    </xf>
    <xf numFmtId="0" fontId="3" fillId="0" borderId="78" xfId="33" applyFont="1" applyFill="1" applyBorder="1" applyAlignment="1">
      <alignment horizontal="center"/>
    </xf>
    <xf numFmtId="0" fontId="3" fillId="0" borderId="78" xfId="0" applyFont="1" applyFill="1" applyBorder="1" applyAlignment="1">
      <alignment horizontal="center"/>
    </xf>
    <xf numFmtId="0" fontId="3" fillId="0" borderId="59" xfId="33" applyFont="1" applyFill="1" applyBorder="1"/>
    <xf numFmtId="0" fontId="3" fillId="0" borderId="60" xfId="33" applyFont="1" applyFill="1" applyBorder="1"/>
    <xf numFmtId="167" fontId="3" fillId="0" borderId="60" xfId="0" applyNumberFormat="1" applyFont="1" applyFill="1" applyBorder="1"/>
    <xf numFmtId="0" fontId="3" fillId="0" borderId="61" xfId="0" applyFont="1" applyFill="1" applyBorder="1"/>
    <xf numFmtId="167" fontId="3" fillId="0" borderId="46" xfId="33" applyNumberFormat="1" applyFont="1" applyFill="1" applyBorder="1"/>
    <xf numFmtId="167" fontId="3" fillId="0" borderId="78" xfId="33" applyNumberFormat="1" applyFont="1" applyFill="1" applyBorder="1"/>
    <xf numFmtId="167" fontId="3" fillId="0" borderId="78" xfId="0" applyNumberFormat="1" applyFont="1" applyFill="1" applyBorder="1"/>
    <xf numFmtId="167" fontId="3" fillId="0" borderId="50" xfId="0" applyNumberFormat="1" applyFont="1" applyFill="1" applyBorder="1"/>
    <xf numFmtId="167" fontId="3" fillId="0" borderId="38" xfId="33" applyNumberFormat="1" applyFont="1" applyFill="1" applyBorder="1"/>
    <xf numFmtId="167" fontId="3" fillId="0" borderId="37" xfId="0" applyNumberFormat="1" applyFont="1" applyFill="1" applyBorder="1"/>
    <xf numFmtId="167" fontId="3" fillId="0" borderId="38" xfId="0" applyNumberFormat="1" applyFont="1" applyFill="1" applyBorder="1" applyAlignment="1">
      <alignment horizontal="center"/>
    </xf>
    <xf numFmtId="167" fontId="3" fillId="0" borderId="40" xfId="33" applyNumberFormat="1" applyFont="1" applyFill="1" applyBorder="1"/>
    <xf numFmtId="167" fontId="3" fillId="0" borderId="43" xfId="33" applyNumberFormat="1" applyFont="1" applyFill="1" applyBorder="1"/>
    <xf numFmtId="167" fontId="3" fillId="0" borderId="43" xfId="0" applyNumberFormat="1" applyFont="1" applyFill="1" applyBorder="1"/>
    <xf numFmtId="167" fontId="3" fillId="0" borderId="42" xfId="0" applyNumberFormat="1" applyFont="1" applyFill="1" applyBorder="1"/>
    <xf numFmtId="167" fontId="3" fillId="0" borderId="78" xfId="0" applyNumberFormat="1" applyFont="1" applyFill="1" applyBorder="1" applyAlignment="1">
      <alignment horizontal="center"/>
    </xf>
    <xf numFmtId="167" fontId="3" fillId="0" borderId="59" xfId="0" applyNumberFormat="1" applyFont="1" applyFill="1" applyBorder="1"/>
    <xf numFmtId="0" fontId="3" fillId="0" borderId="60" xfId="0" applyFont="1" applyFill="1" applyBorder="1"/>
    <xf numFmtId="167" fontId="3" fillId="0" borderId="46" xfId="0" applyNumberFormat="1" applyFont="1" applyFill="1" applyBorder="1"/>
    <xf numFmtId="0" fontId="3" fillId="0" borderId="78" xfId="0" applyFont="1" applyFill="1" applyBorder="1"/>
    <xf numFmtId="0" fontId="3" fillId="0" borderId="50" xfId="0" applyFont="1" applyFill="1" applyBorder="1"/>
    <xf numFmtId="167" fontId="3" fillId="0" borderId="46" xfId="33" applyNumberFormat="1" applyFont="1" applyFill="1" applyBorder="1" applyAlignment="1">
      <alignment horizontal="center"/>
    </xf>
    <xf numFmtId="167" fontId="3" fillId="0" borderId="40" xfId="33" applyNumberFormat="1" applyFont="1" applyFill="1" applyBorder="1" applyAlignment="1">
      <alignment horizontal="center"/>
    </xf>
    <xf numFmtId="167" fontId="3" fillId="0" borderId="43" xfId="33" applyNumberFormat="1" applyFont="1" applyFill="1" applyBorder="1" applyAlignment="1">
      <alignment horizontal="center"/>
    </xf>
    <xf numFmtId="167" fontId="3" fillId="0" borderId="24" xfId="33" applyNumberFormat="1" applyFont="1" applyFill="1" applyBorder="1" applyAlignment="1">
      <alignment horizontal="center"/>
    </xf>
    <xf numFmtId="0" fontId="3" fillId="0" borderId="80" xfId="0" applyFont="1" applyFill="1" applyBorder="1"/>
    <xf numFmtId="0" fontId="3" fillId="0" borderId="33" xfId="0" applyFont="1" applyFill="1" applyBorder="1" applyAlignment="1">
      <alignment horizontal="left"/>
    </xf>
    <xf numFmtId="0" fontId="3" fillId="0" borderId="88" xfId="0" applyFont="1" applyFill="1" applyBorder="1" applyAlignment="1">
      <alignment horizontal="center"/>
    </xf>
    <xf numFmtId="167" fontId="3" fillId="0" borderId="59" xfId="0" applyNumberFormat="1" applyFont="1" applyFill="1" applyBorder="1" applyAlignment="1">
      <alignment horizontal="center"/>
    </xf>
    <xf numFmtId="167" fontId="3" fillId="0" borderId="60" xfId="0" applyNumberFormat="1" applyFont="1" applyFill="1" applyBorder="1" applyAlignment="1">
      <alignment horizontal="center"/>
    </xf>
    <xf numFmtId="167" fontId="3" fillId="0" borderId="36" xfId="0" applyNumberFormat="1" applyFont="1" applyFill="1" applyBorder="1" applyAlignment="1">
      <alignment horizontal="center"/>
    </xf>
    <xf numFmtId="167" fontId="3" fillId="0" borderId="79" xfId="0" applyNumberFormat="1" applyFont="1" applyFill="1" applyBorder="1"/>
    <xf numFmtId="167" fontId="3" fillId="0" borderId="39" xfId="0" applyNumberFormat="1" applyFont="1" applyFill="1" applyBorder="1"/>
    <xf numFmtId="167" fontId="3" fillId="0" borderId="38" xfId="33" applyNumberFormat="1" applyFont="1" applyFill="1" applyBorder="1" applyAlignment="1">
      <alignment horizontal="center"/>
    </xf>
    <xf numFmtId="167" fontId="3" fillId="0" borderId="59" xfId="33" applyNumberFormat="1" applyFont="1" applyFill="1" applyBorder="1"/>
    <xf numFmtId="167" fontId="3" fillId="0" borderId="60" xfId="33" applyNumberFormat="1" applyFont="1" applyFill="1" applyBorder="1"/>
    <xf numFmtId="167" fontId="3" fillId="0" borderId="36" xfId="33" applyNumberFormat="1" applyFont="1" applyFill="1" applyBorder="1"/>
    <xf numFmtId="167" fontId="3" fillId="0" borderId="79" xfId="33" applyNumberFormat="1" applyFont="1" applyFill="1" applyBorder="1"/>
    <xf numFmtId="0" fontId="3" fillId="0" borderId="46" xfId="33" applyFont="1" applyFill="1" applyBorder="1"/>
    <xf numFmtId="0" fontId="3" fillId="0" borderId="78" xfId="33" applyFont="1" applyFill="1" applyBorder="1"/>
    <xf numFmtId="167" fontId="3" fillId="0" borderId="43" xfId="0" applyNumberFormat="1" applyFont="1" applyFill="1" applyBorder="1" applyAlignment="1">
      <alignment horizontal="center"/>
    </xf>
    <xf numFmtId="167" fontId="3" fillId="0" borderId="84" xfId="33" applyNumberFormat="1" applyFont="1" applyFill="1" applyBorder="1" applyAlignment="1">
      <alignment horizontal="centerContinuous"/>
    </xf>
    <xf numFmtId="0" fontId="3" fillId="0" borderId="84" xfId="33" applyFont="1" applyFill="1" applyBorder="1" applyAlignment="1">
      <alignment horizontal="centerContinuous"/>
    </xf>
    <xf numFmtId="167" fontId="3" fillId="0" borderId="83" xfId="0" applyNumberFormat="1" applyFont="1" applyFill="1" applyBorder="1" applyAlignment="1">
      <alignment horizontal="centerContinuous"/>
    </xf>
    <xf numFmtId="0" fontId="3" fillId="0" borderId="84" xfId="0" applyFont="1" applyFill="1" applyBorder="1" applyAlignment="1">
      <alignment horizontal="centerContinuous"/>
    </xf>
    <xf numFmtId="167" fontId="3" fillId="0" borderId="84" xfId="0" applyNumberFormat="1" applyFont="1" applyFill="1" applyBorder="1" applyAlignment="1">
      <alignment horizontal="centerContinuous"/>
    </xf>
    <xf numFmtId="0" fontId="3" fillId="0" borderId="83" xfId="0" applyFont="1" applyFill="1" applyBorder="1" applyAlignment="1"/>
    <xf numFmtId="0" fontId="3" fillId="0" borderId="83" xfId="0" applyFont="1" applyFill="1" applyBorder="1" applyAlignment="1">
      <alignment horizontal="center"/>
    </xf>
    <xf numFmtId="0" fontId="3" fillId="0" borderId="84" xfId="0" applyFont="1" applyFill="1" applyBorder="1" applyAlignment="1">
      <alignment horizontal="center"/>
    </xf>
    <xf numFmtId="0" fontId="3" fillId="0" borderId="84" xfId="0" applyFont="1" applyFill="1" applyBorder="1"/>
    <xf numFmtId="167" fontId="3" fillId="0" borderId="0" xfId="33" applyNumberFormat="1" applyFont="1" applyFill="1" applyBorder="1"/>
    <xf numFmtId="0" fontId="6" fillId="0" borderId="0" xfId="0" applyFont="1" applyFill="1" applyBorder="1" applyAlignment="1">
      <alignment horizontal="left" vertical="top" textRotation="180"/>
    </xf>
    <xf numFmtId="167" fontId="3" fillId="0" borderId="0" xfId="33" applyNumberFormat="1" applyFont="1" applyFill="1" applyBorder="1" applyAlignment="1">
      <alignment horizontal="center"/>
    </xf>
    <xf numFmtId="0" fontId="6" fillId="0" borderId="0" xfId="0" applyFont="1" applyFill="1" applyBorder="1" applyAlignment="1">
      <alignment horizontal="center" vertical="top" textRotation="180"/>
    </xf>
    <xf numFmtId="0" fontId="6" fillId="0" borderId="0" xfId="0" applyFont="1" applyFill="1" applyBorder="1" applyAlignment="1">
      <alignment horizontal="center" textRotation="180"/>
    </xf>
    <xf numFmtId="0" fontId="6" fillId="0" borderId="0" xfId="0" applyFont="1" applyFill="1" applyBorder="1" applyAlignment="1">
      <alignment textRotation="180"/>
    </xf>
    <xf numFmtId="0" fontId="6" fillId="0" borderId="0" xfId="0" applyFont="1" applyFill="1" applyBorder="1" applyAlignment="1">
      <alignment horizontal="center" vertical="center" textRotation="180"/>
    </xf>
    <xf numFmtId="167" fontId="3" fillId="0" borderId="80" xfId="0" applyNumberFormat="1" applyFont="1" applyFill="1" applyBorder="1"/>
    <xf numFmtId="1" fontId="3" fillId="0" borderId="80" xfId="0" applyNumberFormat="1" applyFont="1" applyFill="1" applyBorder="1" applyAlignment="1">
      <alignment horizontal="center"/>
    </xf>
    <xf numFmtId="0" fontId="3" fillId="0" borderId="38" xfId="0" applyFont="1" applyFill="1" applyBorder="1" applyAlignment="1">
      <alignment horizontal="center"/>
    </xf>
    <xf numFmtId="0" fontId="3" fillId="0" borderId="80" xfId="0" applyFont="1" applyFill="1" applyBorder="1" applyAlignment="1">
      <alignment horizontal="center"/>
    </xf>
    <xf numFmtId="1" fontId="3" fillId="0" borderId="84" xfId="0" applyNumberFormat="1" applyFont="1" applyFill="1" applyBorder="1" applyAlignment="1">
      <alignment horizontal="center"/>
    </xf>
    <xf numFmtId="1" fontId="3" fillId="0" borderId="0" xfId="0" applyNumberFormat="1" applyFont="1" applyFill="1" applyBorder="1" applyAlignment="1">
      <alignment horizontal="center"/>
    </xf>
    <xf numFmtId="41" fontId="3" fillId="0" borderId="36" xfId="26" applyNumberFormat="1" applyFont="1" applyBorder="1"/>
    <xf numFmtId="41" fontId="3" fillId="0" borderId="39" xfId="26" applyNumberFormat="1" applyFont="1" applyBorder="1"/>
    <xf numFmtId="41" fontId="3" fillId="0" borderId="33" xfId="26" applyNumberFormat="1" applyFont="1" applyFill="1" applyBorder="1"/>
    <xf numFmtId="41" fontId="3" fillId="0" borderId="24" xfId="26" applyNumberFormat="1" applyFont="1" applyBorder="1"/>
    <xf numFmtId="41" fontId="3" fillId="0" borderId="37" xfId="26" applyNumberFormat="1" applyFont="1" applyBorder="1"/>
    <xf numFmtId="41" fontId="3" fillId="0" borderId="33" xfId="26" applyNumberFormat="1" applyFont="1" applyBorder="1"/>
    <xf numFmtId="41" fontId="3" fillId="0" borderId="36" xfId="26" applyNumberFormat="1" applyFont="1" applyFill="1" applyBorder="1"/>
    <xf numFmtId="41" fontId="3" fillId="0" borderId="24" xfId="26" applyNumberFormat="1" applyFont="1" applyFill="1" applyBorder="1"/>
    <xf numFmtId="41" fontId="3" fillId="0" borderId="37" xfId="26" applyNumberFormat="1" applyFont="1" applyFill="1" applyBorder="1"/>
    <xf numFmtId="41" fontId="3" fillId="0" borderId="46" xfId="26" applyNumberFormat="1" applyFont="1" applyBorder="1"/>
    <xf numFmtId="41" fontId="3" fillId="0" borderId="34" xfId="26" applyNumberFormat="1" applyFont="1" applyBorder="1"/>
    <xf numFmtId="41" fontId="3" fillId="0" borderId="54" xfId="26" applyNumberFormat="1" applyFont="1" applyBorder="1"/>
    <xf numFmtId="41" fontId="6" fillId="0" borderId="46" xfId="26" applyNumberFormat="1" applyBorder="1"/>
    <xf numFmtId="41" fontId="3" fillId="0" borderId="0" xfId="26" applyNumberFormat="1" applyFont="1" applyBorder="1"/>
    <xf numFmtId="41" fontId="3" fillId="0" borderId="50" xfId="26" applyNumberFormat="1" applyFont="1" applyBorder="1"/>
    <xf numFmtId="41" fontId="3" fillId="0" borderId="38" xfId="26" applyNumberFormat="1" applyFont="1" applyFill="1" applyBorder="1"/>
    <xf numFmtId="41" fontId="3" fillId="0" borderId="52" xfId="26" applyNumberFormat="1" applyFont="1" applyFill="1" applyBorder="1"/>
    <xf numFmtId="41" fontId="3" fillId="0" borderId="46" xfId="26" applyNumberFormat="1" applyFont="1" applyFill="1" applyBorder="1"/>
    <xf numFmtId="41" fontId="3" fillId="0" borderId="34" xfId="26" applyNumberFormat="1" applyFont="1" applyFill="1" applyBorder="1"/>
    <xf numFmtId="41" fontId="3" fillId="0" borderId="54" xfId="26" applyNumberFormat="1" applyFont="1" applyFill="1" applyBorder="1"/>
    <xf numFmtId="41" fontId="3" fillId="0" borderId="30" xfId="26" applyNumberFormat="1" applyFont="1" applyFill="1" applyBorder="1"/>
    <xf numFmtId="41" fontId="3" fillId="0" borderId="67" xfId="26" applyNumberFormat="1" applyFont="1" applyFill="1" applyBorder="1"/>
    <xf numFmtId="41" fontId="3" fillId="0" borderId="69" xfId="26" applyNumberFormat="1" applyFont="1" applyBorder="1"/>
    <xf numFmtId="0" fontId="3" fillId="0" borderId="109" xfId="26" applyFont="1" applyBorder="1"/>
    <xf numFmtId="0" fontId="3" fillId="0" borderId="109" xfId="26" applyFont="1" applyBorder="1" applyAlignment="1">
      <alignment horizontal="center"/>
    </xf>
    <xf numFmtId="0" fontId="3" fillId="0" borderId="110" xfId="26" applyFont="1" applyBorder="1"/>
    <xf numFmtId="0" fontId="24" fillId="0" borderId="76" xfId="0" applyFont="1" applyBorder="1" applyAlignment="1">
      <alignment horizontal="left" vertical="top" wrapText="1"/>
    </xf>
    <xf numFmtId="0" fontId="3" fillId="0" borderId="76" xfId="39" applyFont="1" applyBorder="1"/>
    <xf numFmtId="0" fontId="3" fillId="0" borderId="82" xfId="39" applyFont="1" applyBorder="1" applyAlignment="1">
      <alignment horizontal="center"/>
    </xf>
    <xf numFmtId="0" fontId="3" fillId="0" borderId="83" xfId="39" applyFont="1" applyBorder="1" applyAlignment="1">
      <alignment horizontal="center"/>
    </xf>
    <xf numFmtId="0" fontId="12" fillId="0" borderId="76" xfId="39" applyFont="1" applyBorder="1"/>
    <xf numFmtId="167" fontId="3" fillId="0" borderId="78" xfId="39" applyNumberFormat="1" applyFont="1" applyFill="1" applyBorder="1" applyAlignment="1">
      <alignment horizontal="center"/>
    </xf>
    <xf numFmtId="0" fontId="3" fillId="0" borderId="76" xfId="39" applyFont="1" applyBorder="1" applyAlignment="1">
      <alignment horizontal="center"/>
    </xf>
    <xf numFmtId="0" fontId="3" fillId="0" borderId="81" xfId="39" applyFont="1" applyBorder="1"/>
    <xf numFmtId="0" fontId="3" fillId="0" borderId="88" xfId="39" applyFont="1" applyBorder="1"/>
    <xf numFmtId="0" fontId="3" fillId="0" borderId="79" xfId="39" applyFont="1" applyBorder="1"/>
    <xf numFmtId="167" fontId="3" fillId="0" borderId="79" xfId="39" applyNumberFormat="1" applyFont="1" applyFill="1" applyBorder="1" applyAlignment="1">
      <alignment horizontal="center"/>
    </xf>
    <xf numFmtId="0" fontId="3" fillId="0" borderId="78" xfId="39" applyFont="1" applyBorder="1"/>
    <xf numFmtId="0" fontId="3" fillId="0" borderId="80" xfId="39" applyFont="1" applyBorder="1"/>
    <xf numFmtId="167" fontId="3" fillId="0" borderId="80" xfId="39" applyNumberFormat="1" applyFont="1" applyBorder="1"/>
    <xf numFmtId="0" fontId="3" fillId="0" borderId="76" xfId="39" applyFont="1" applyBorder="1" applyAlignment="1">
      <alignment horizontal="centerContinuous"/>
    </xf>
    <xf numFmtId="0" fontId="3" fillId="0" borderId="87" xfId="39" applyFont="1" applyBorder="1"/>
    <xf numFmtId="0" fontId="12" fillId="0" borderId="76" xfId="39" applyFont="1" applyBorder="1" applyAlignment="1">
      <alignment horizontal="centerContinuous"/>
    </xf>
    <xf numFmtId="0" fontId="3" fillId="0" borderId="80" xfId="39" applyFont="1" applyBorder="1" applyAlignment="1">
      <alignment horizontal="right"/>
    </xf>
    <xf numFmtId="0" fontId="12" fillId="0" borderId="76" xfId="39" applyFont="1" applyFill="1" applyBorder="1" applyAlignment="1">
      <alignment horizontal="centerContinuous"/>
    </xf>
    <xf numFmtId="0" fontId="3" fillId="0" borderId="0" xfId="39" applyFont="1" applyBorder="1" applyAlignment="1">
      <alignment horizontal="right"/>
    </xf>
    <xf numFmtId="167" fontId="3" fillId="0" borderId="78" xfId="37" applyNumberFormat="1" applyFont="1" applyFill="1" applyBorder="1"/>
    <xf numFmtId="41" fontId="3" fillId="0" borderId="78" xfId="37" applyNumberFormat="1" applyFont="1" applyFill="1" applyBorder="1"/>
    <xf numFmtId="169" fontId="3" fillId="0" borderId="78" xfId="37" applyNumberFormat="1" applyFont="1" applyFill="1" applyBorder="1"/>
    <xf numFmtId="167" fontId="3" fillId="6" borderId="78" xfId="37" applyNumberFormat="1" applyFont="1" applyFill="1" applyBorder="1"/>
    <xf numFmtId="167" fontId="3" fillId="0" borderId="78" xfId="37" applyNumberFormat="1" applyFont="1" applyFill="1" applyBorder="1" applyAlignment="1">
      <alignment horizontal="right"/>
    </xf>
    <xf numFmtId="167" fontId="3" fillId="6" borderId="24" xfId="37" applyNumberFormat="1" applyFont="1" applyFill="1" applyBorder="1"/>
    <xf numFmtId="167" fontId="3" fillId="0" borderId="78" xfId="37" applyNumberFormat="1" applyFont="1" applyFill="1" applyBorder="1" applyAlignment="1">
      <alignment horizontal="center"/>
    </xf>
    <xf numFmtId="167" fontId="3" fillId="0" borderId="78" xfId="37" applyNumberFormat="1" applyFont="1" applyBorder="1"/>
    <xf numFmtId="167" fontId="3" fillId="6" borderId="79" xfId="37" applyNumberFormat="1" applyFont="1" applyFill="1" applyBorder="1"/>
    <xf numFmtId="167" fontId="3" fillId="0" borderId="79" xfId="37" applyNumberFormat="1" applyFont="1" applyBorder="1"/>
    <xf numFmtId="41" fontId="3" fillId="0" borderId="78" xfId="0" applyNumberFormat="1" applyFont="1" applyBorder="1"/>
    <xf numFmtId="167" fontId="3" fillId="0" borderId="78" xfId="0" applyNumberFormat="1" applyFont="1" applyBorder="1"/>
    <xf numFmtId="167" fontId="3" fillId="6" borderId="78" xfId="38" applyNumberFormat="1" applyFont="1" applyFill="1" applyBorder="1"/>
    <xf numFmtId="167" fontId="3" fillId="6" borderId="24" xfId="0" applyNumberFormat="1" applyFont="1" applyFill="1" applyBorder="1"/>
    <xf numFmtId="167" fontId="3" fillId="0" borderId="78" xfId="0" applyNumberFormat="1" applyFont="1" applyBorder="1" applyAlignment="1">
      <alignment horizontal="center"/>
    </xf>
    <xf numFmtId="167" fontId="3" fillId="0" borderId="78" xfId="0" applyNumberFormat="1" applyFont="1" applyBorder="1" applyAlignment="1">
      <alignment horizontal="right"/>
    </xf>
    <xf numFmtId="167" fontId="3" fillId="0" borderId="78" xfId="38" applyNumberFormat="1" applyFont="1" applyBorder="1" applyAlignment="1">
      <alignment horizontal="center"/>
    </xf>
    <xf numFmtId="167" fontId="3" fillId="0" borderId="79" xfId="0" applyNumberFormat="1" applyFont="1" applyBorder="1"/>
    <xf numFmtId="167" fontId="3" fillId="6" borderId="24" xfId="38" applyNumberFormat="1" applyFont="1" applyFill="1" applyBorder="1"/>
    <xf numFmtId="167" fontId="3" fillId="6" borderId="79" xfId="38" applyNumberFormat="1" applyFont="1" applyFill="1" applyBorder="1"/>
    <xf numFmtId="167" fontId="3" fillId="0" borderId="79" xfId="38" applyNumberFormat="1" applyFont="1" applyBorder="1"/>
    <xf numFmtId="0" fontId="6" fillId="6" borderId="7" xfId="38" applyFont="1" applyFill="1" applyBorder="1"/>
    <xf numFmtId="0" fontId="3" fillId="6" borderId="8" xfId="38" applyFont="1" applyFill="1" applyBorder="1"/>
    <xf numFmtId="167" fontId="3" fillId="6" borderId="8" xfId="38" applyNumberFormat="1" applyFont="1" applyFill="1" applyBorder="1"/>
    <xf numFmtId="0" fontId="3" fillId="6" borderId="9" xfId="38" applyFont="1" applyFill="1" applyBorder="1"/>
    <xf numFmtId="0" fontId="3" fillId="6" borderId="10" xfId="37" applyFont="1" applyFill="1" applyBorder="1"/>
    <xf numFmtId="0" fontId="3" fillId="6" borderId="0" xfId="38" applyFont="1" applyFill="1" applyBorder="1"/>
    <xf numFmtId="167" fontId="3" fillId="6" borderId="0" xfId="38" applyNumberFormat="1" applyFont="1" applyFill="1" applyBorder="1"/>
    <xf numFmtId="0" fontId="3" fillId="6" borderId="11" xfId="38" applyFont="1" applyFill="1" applyBorder="1"/>
    <xf numFmtId="0" fontId="6" fillId="6" borderId="10" xfId="38" applyFont="1" applyFill="1" applyBorder="1"/>
    <xf numFmtId="0" fontId="3" fillId="6" borderId="0" xfId="38" applyFont="1" applyFill="1"/>
    <xf numFmtId="167" fontId="3" fillId="6" borderId="57" xfId="39" applyNumberFormat="1" applyFont="1" applyFill="1" applyBorder="1"/>
    <xf numFmtId="167" fontId="3" fillId="6" borderId="49" xfId="418" applyNumberFormat="1" applyFont="1" applyFill="1" applyBorder="1"/>
    <xf numFmtId="167" fontId="3" fillId="6" borderId="38" xfId="39" applyNumberFormat="1" applyFont="1" applyFill="1" applyBorder="1"/>
    <xf numFmtId="167" fontId="3" fillId="6" borderId="66" xfId="418" applyNumberFormat="1" applyFont="1" applyFill="1" applyBorder="1"/>
    <xf numFmtId="167" fontId="3" fillId="6" borderId="72" xfId="418" applyNumberFormat="1" applyFont="1" applyFill="1" applyBorder="1"/>
    <xf numFmtId="167" fontId="3" fillId="6" borderId="56" xfId="0" applyNumberFormat="1" applyFont="1" applyFill="1" applyBorder="1"/>
    <xf numFmtId="167" fontId="3" fillId="6" borderId="47" xfId="0" applyNumberFormat="1" applyFont="1" applyFill="1" applyBorder="1"/>
    <xf numFmtId="167" fontId="3" fillId="6" borderId="47" xfId="39" applyNumberFormat="1" applyFont="1" applyFill="1" applyBorder="1"/>
    <xf numFmtId="167" fontId="3" fillId="6" borderId="57" xfId="0" applyNumberFormat="1" applyFont="1" applyFill="1" applyBorder="1"/>
    <xf numFmtId="167" fontId="3" fillId="6" borderId="90" xfId="0" applyNumberFormat="1" applyFont="1" applyFill="1" applyBorder="1" applyAlignment="1">
      <alignment horizontal="right"/>
    </xf>
    <xf numFmtId="170" fontId="3" fillId="6" borderId="47" xfId="0" applyNumberFormat="1" applyFont="1" applyFill="1" applyBorder="1" applyAlignment="1">
      <alignment horizontal="right"/>
    </xf>
    <xf numFmtId="167" fontId="3" fillId="6" borderId="47" xfId="0" applyNumberFormat="1" applyFont="1" applyFill="1" applyBorder="1" applyAlignment="1">
      <alignment horizontal="right"/>
    </xf>
    <xf numFmtId="167" fontId="3" fillId="6" borderId="72" xfId="0" applyNumberFormat="1" applyFont="1" applyFill="1" applyBorder="1" applyAlignment="1">
      <alignment horizontal="right"/>
    </xf>
    <xf numFmtId="169" fontId="27" fillId="6" borderId="100" xfId="1" applyNumberFormat="1" applyFont="1" applyFill="1" applyBorder="1" applyAlignment="1" applyProtection="1">
      <alignment horizontal="center"/>
    </xf>
    <xf numFmtId="169" fontId="27" fillId="6" borderId="100" xfId="1" applyNumberFormat="1" applyFont="1" applyFill="1" applyBorder="1" applyProtection="1"/>
    <xf numFmtId="169" fontId="27" fillId="6" borderId="102" xfId="1" applyNumberFormat="1" applyFont="1" applyFill="1" applyBorder="1" applyProtection="1"/>
    <xf numFmtId="167" fontId="3" fillId="6" borderId="69" xfId="40" applyNumberFormat="1" applyFont="1" applyFill="1" applyBorder="1"/>
    <xf numFmtId="167" fontId="3" fillId="6" borderId="51" xfId="40" applyNumberFormat="1" applyFont="1" applyFill="1" applyBorder="1"/>
    <xf numFmtId="167" fontId="3" fillId="6" borderId="70" xfId="40" applyNumberFormat="1" applyFont="1" applyFill="1" applyBorder="1"/>
    <xf numFmtId="167" fontId="3" fillId="6" borderId="73" xfId="40" applyNumberFormat="1" applyFont="1" applyFill="1" applyBorder="1"/>
    <xf numFmtId="169" fontId="40" fillId="6" borderId="111" xfId="26" applyNumberFormat="1" applyFont="1" applyFill="1" applyBorder="1" applyAlignment="1">
      <alignment horizontal="center"/>
    </xf>
    <xf numFmtId="167" fontId="3" fillId="6" borderId="69" xfId="26" applyNumberFormat="1" applyFont="1" applyFill="1" applyBorder="1"/>
    <xf numFmtId="167" fontId="3" fillId="6" borderId="47" xfId="41" applyNumberFormat="1" applyFont="1" applyFill="1" applyBorder="1"/>
    <xf numFmtId="167" fontId="3" fillId="6" borderId="57" xfId="41" applyNumberFormat="1" applyFont="1" applyFill="1" applyBorder="1"/>
    <xf numFmtId="167" fontId="3" fillId="6" borderId="58" xfId="41" applyNumberFormat="1" applyFont="1" applyFill="1" applyBorder="1"/>
    <xf numFmtId="169" fontId="3" fillId="6" borderId="22" xfId="1" applyNumberFormat="1" applyFont="1" applyFill="1" applyBorder="1"/>
    <xf numFmtId="169" fontId="3" fillId="6" borderId="35" xfId="1" applyNumberFormat="1" applyFont="1" applyFill="1" applyBorder="1"/>
    <xf numFmtId="169" fontId="3" fillId="6" borderId="24" xfId="1" applyNumberFormat="1" applyFont="1" applyFill="1" applyBorder="1"/>
    <xf numFmtId="169" fontId="3" fillId="0" borderId="25" xfId="1" applyNumberFormat="1" applyFont="1" applyFill="1" applyBorder="1"/>
    <xf numFmtId="0" fontId="12" fillId="0" borderId="25" xfId="43" applyFont="1" applyFill="1" applyBorder="1"/>
    <xf numFmtId="167" fontId="12" fillId="0" borderId="25" xfId="43" applyNumberFormat="1" applyFont="1" applyFill="1" applyBorder="1"/>
    <xf numFmtId="167" fontId="3" fillId="0" borderId="25" xfId="43" applyNumberFormat="1" applyFont="1" applyFill="1" applyBorder="1"/>
    <xf numFmtId="167" fontId="3" fillId="6" borderId="0" xfId="43" applyNumberFormat="1" applyFont="1" applyFill="1" applyBorder="1"/>
    <xf numFmtId="0" fontId="3" fillId="0" borderId="80" xfId="43" applyFont="1" applyFill="1" applyBorder="1"/>
    <xf numFmtId="167" fontId="3" fillId="0" borderId="80" xfId="43" applyNumberFormat="1" applyFont="1" applyFill="1" applyBorder="1"/>
    <xf numFmtId="0" fontId="3" fillId="0" borderId="88" xfId="43" applyFont="1" applyBorder="1" applyAlignment="1">
      <alignment horizontal="center"/>
    </xf>
    <xf numFmtId="167" fontId="3" fillId="6" borderId="24" xfId="33" applyNumberFormat="1" applyFont="1" applyFill="1" applyBorder="1"/>
    <xf numFmtId="167" fontId="3" fillId="6" borderId="37" xfId="0" applyNumberFormat="1" applyFont="1" applyFill="1" applyBorder="1"/>
    <xf numFmtId="167" fontId="3" fillId="6" borderId="43" xfId="33" applyNumberFormat="1" applyFont="1" applyFill="1" applyBorder="1"/>
    <xf numFmtId="167" fontId="3" fillId="6" borderId="42" xfId="0" applyNumberFormat="1" applyFont="1" applyFill="1" applyBorder="1"/>
    <xf numFmtId="37" fontId="3" fillId="0" borderId="79" xfId="44" applyNumberFormat="1" applyFont="1" applyBorder="1"/>
    <xf numFmtId="37" fontId="3" fillId="6" borderId="88" xfId="44" applyNumberFormat="1" applyFont="1" applyFill="1" applyBorder="1"/>
    <xf numFmtId="37" fontId="3" fillId="0" borderId="80" xfId="44" applyNumberFormat="1" applyFont="1" applyBorder="1"/>
    <xf numFmtId="37" fontId="3" fillId="0" borderId="88" xfId="44" applyNumberFormat="1" applyFont="1" applyBorder="1"/>
    <xf numFmtId="37" fontId="3" fillId="6" borderId="79" xfId="44" applyNumberFormat="1" applyFont="1" applyFill="1" applyBorder="1"/>
    <xf numFmtId="37" fontId="3" fillId="0" borderId="78" xfId="44" applyNumberFormat="1" applyFont="1" applyBorder="1"/>
    <xf numFmtId="37" fontId="3" fillId="0" borderId="81" xfId="44" applyNumberFormat="1" applyFont="1" applyBorder="1"/>
    <xf numFmtId="37" fontId="3" fillId="6" borderId="43" xfId="44" applyNumberFormat="1" applyFont="1" applyFill="1" applyBorder="1"/>
    <xf numFmtId="41" fontId="3" fillId="0" borderId="80" xfId="26" applyNumberFormat="1" applyFont="1" applyFill="1" applyBorder="1"/>
    <xf numFmtId="41" fontId="3" fillId="0" borderId="79" xfId="26" applyNumberFormat="1" applyFont="1" applyBorder="1"/>
    <xf numFmtId="41" fontId="3" fillId="0" borderId="84" xfId="26" applyNumberFormat="1" applyFont="1" applyBorder="1"/>
    <xf numFmtId="41" fontId="3" fillId="0" borderId="80" xfId="26" applyNumberFormat="1" applyFont="1" applyBorder="1"/>
    <xf numFmtId="41" fontId="3" fillId="6" borderId="36" xfId="26" applyNumberFormat="1" applyFont="1" applyFill="1" applyBorder="1"/>
    <xf numFmtId="41" fontId="3" fillId="0" borderId="79" xfId="26" applyNumberFormat="1" applyFont="1" applyFill="1" applyBorder="1"/>
    <xf numFmtId="41" fontId="3" fillId="0" borderId="84" xfId="26" applyNumberFormat="1" applyFont="1" applyFill="1" applyBorder="1"/>
    <xf numFmtId="41" fontId="3" fillId="0" borderId="78" xfId="26" applyNumberFormat="1" applyFont="1" applyBorder="1"/>
    <xf numFmtId="41" fontId="3" fillId="6" borderId="66" xfId="26" applyNumberFormat="1" applyFont="1" applyFill="1" applyBorder="1"/>
    <xf numFmtId="38" fontId="3" fillId="6" borderId="74" xfId="36" applyNumberFormat="1" applyFont="1" applyFill="1" applyBorder="1"/>
    <xf numFmtId="38" fontId="3" fillId="6" borderId="47" xfId="36" applyNumberFormat="1" applyFont="1" applyFill="1" applyBorder="1"/>
    <xf numFmtId="38" fontId="3" fillId="6" borderId="57" xfId="36" applyNumberFormat="1" applyFont="1" applyFill="1" applyBorder="1"/>
    <xf numFmtId="38" fontId="3" fillId="6" borderId="72" xfId="36" applyNumberFormat="1" applyFont="1" applyFill="1" applyBorder="1"/>
    <xf numFmtId="37" fontId="3" fillId="6" borderId="24" xfId="17" applyNumberFormat="1" applyFont="1" applyFill="1" applyBorder="1"/>
    <xf numFmtId="37" fontId="3" fillId="7" borderId="24" xfId="17" applyNumberFormat="1" applyFont="1" applyFill="1" applyBorder="1"/>
    <xf numFmtId="0" fontId="3" fillId="0" borderId="0" xfId="26" applyFont="1" applyAlignment="1">
      <alignment horizontal="center"/>
    </xf>
    <xf numFmtId="0" fontId="3" fillId="0" borderId="11" xfId="26" applyFont="1" applyBorder="1" applyAlignment="1">
      <alignment horizontal="center"/>
    </xf>
    <xf numFmtId="0" fontId="4" fillId="0" borderId="0" xfId="42" applyFont="1" applyBorder="1" applyAlignment="1">
      <alignment horizontal="center"/>
    </xf>
    <xf numFmtId="0" fontId="4" fillId="0" borderId="11" xfId="42" applyFont="1" applyBorder="1" applyAlignment="1">
      <alignment horizontal="center"/>
    </xf>
    <xf numFmtId="0" fontId="3" fillId="0" borderId="0" xfId="26" applyFont="1" applyBorder="1" applyAlignment="1">
      <alignment horizontal="center"/>
    </xf>
    <xf numFmtId="0" fontId="3" fillId="0" borderId="20" xfId="37" applyFont="1" applyBorder="1" applyAlignment="1">
      <alignment horizontal="right"/>
    </xf>
    <xf numFmtId="0" fontId="4" fillId="0" borderId="7" xfId="37" applyFont="1" applyBorder="1" applyAlignment="1">
      <alignment horizontal="center"/>
    </xf>
    <xf numFmtId="0" fontId="4" fillId="0" borderId="8" xfId="37" applyFont="1" applyBorder="1" applyAlignment="1">
      <alignment horizontal="center"/>
    </xf>
    <xf numFmtId="0" fontId="4" fillId="0" borderId="9" xfId="37" applyFont="1" applyBorder="1" applyAlignment="1">
      <alignment horizontal="center"/>
    </xf>
    <xf numFmtId="0" fontId="3" fillId="0" borderId="10" xfId="37" applyFont="1" applyFill="1" applyBorder="1" applyAlignment="1">
      <alignment horizontal="center"/>
    </xf>
    <xf numFmtId="0" fontId="3" fillId="0" borderId="0" xfId="37" applyFont="1" applyFill="1" applyBorder="1" applyAlignment="1">
      <alignment horizontal="center"/>
    </xf>
    <xf numFmtId="0" fontId="3" fillId="0" borderId="11" xfId="37" applyFont="1" applyFill="1" applyBorder="1" applyAlignment="1">
      <alignment horizontal="center"/>
    </xf>
    <xf numFmtId="0" fontId="3" fillId="0" borderId="82" xfId="37" applyFont="1" applyBorder="1" applyAlignment="1">
      <alignment horizontal="center"/>
    </xf>
    <xf numFmtId="0" fontId="3" fillId="0" borderId="83" xfId="37" applyFont="1" applyBorder="1" applyAlignment="1">
      <alignment horizontal="center"/>
    </xf>
    <xf numFmtId="0" fontId="3" fillId="0" borderId="76" xfId="37" applyFont="1" applyBorder="1" applyAlignment="1">
      <alignment horizontal="center"/>
    </xf>
    <xf numFmtId="0" fontId="3" fillId="0" borderId="11" xfId="37" applyFont="1" applyBorder="1" applyAlignment="1">
      <alignment horizontal="center"/>
    </xf>
    <xf numFmtId="0" fontId="3" fillId="0" borderId="76" xfId="39" applyFont="1" applyBorder="1" applyAlignment="1">
      <alignment horizontal="center"/>
    </xf>
    <xf numFmtId="0" fontId="3" fillId="0" borderId="0" xfId="39" applyFont="1" applyBorder="1" applyAlignment="1">
      <alignment horizontal="center"/>
    </xf>
    <xf numFmtId="0" fontId="3" fillId="0" borderId="11" xfId="39" applyFont="1" applyBorder="1" applyAlignment="1">
      <alignment horizontal="center"/>
    </xf>
    <xf numFmtId="0" fontId="4" fillId="0" borderId="82" xfId="39" applyFont="1" applyFill="1" applyBorder="1" applyAlignment="1">
      <alignment horizontal="center"/>
    </xf>
    <xf numFmtId="0" fontId="4" fillId="0" borderId="84" xfId="39" applyFont="1" applyFill="1" applyBorder="1" applyAlignment="1">
      <alignment horizontal="center"/>
    </xf>
    <xf numFmtId="0" fontId="4" fillId="0" borderId="83" xfId="39" applyFont="1" applyFill="1" applyBorder="1" applyAlignment="1">
      <alignment horizontal="center"/>
    </xf>
    <xf numFmtId="0" fontId="3" fillId="0" borderId="82" xfId="39" applyFont="1" applyBorder="1" applyAlignment="1">
      <alignment horizontal="center"/>
    </xf>
    <xf numFmtId="0" fontId="3" fillId="0" borderId="84" xfId="39" applyFont="1" applyBorder="1" applyAlignment="1">
      <alignment horizontal="center"/>
    </xf>
    <xf numFmtId="0" fontId="3" fillId="0" borderId="83" xfId="39" applyFont="1" applyBorder="1" applyAlignment="1">
      <alignment horizontal="center"/>
    </xf>
    <xf numFmtId="0" fontId="3" fillId="0" borderId="81" xfId="39" applyFont="1" applyBorder="1" applyAlignment="1">
      <alignment horizontal="center"/>
    </xf>
    <xf numFmtId="0" fontId="3" fillId="0" borderId="80" xfId="39" applyFont="1" applyBorder="1" applyAlignment="1">
      <alignment horizontal="center"/>
    </xf>
    <xf numFmtId="0" fontId="3" fillId="0" borderId="88" xfId="39" applyFont="1" applyBorder="1" applyAlignment="1">
      <alignment horizontal="center"/>
    </xf>
    <xf numFmtId="0" fontId="3" fillId="0" borderId="0" xfId="0" applyFont="1" applyBorder="1" applyAlignment="1" applyProtection="1">
      <alignment horizontal="center"/>
    </xf>
    <xf numFmtId="0" fontId="4" fillId="0" borderId="10" xfId="40" applyFont="1" applyBorder="1" applyAlignment="1">
      <alignment horizontal="center"/>
    </xf>
    <xf numFmtId="0" fontId="4" fillId="0" borderId="0" xfId="40" applyFont="1" applyBorder="1" applyAlignment="1">
      <alignment horizontal="center"/>
    </xf>
    <xf numFmtId="0" fontId="4" fillId="0" borderId="11" xfId="40" applyFont="1" applyBorder="1" applyAlignment="1">
      <alignment horizontal="center"/>
    </xf>
    <xf numFmtId="0" fontId="3" fillId="0" borderId="20" xfId="40" applyFont="1" applyBorder="1" applyAlignment="1">
      <alignment horizontal="right"/>
    </xf>
    <xf numFmtId="0" fontId="3" fillId="0" borderId="0" xfId="26" applyFont="1" applyBorder="1" applyAlignment="1">
      <alignment horizontal="right"/>
    </xf>
    <xf numFmtId="0" fontId="4" fillId="0" borderId="7" xfId="26" applyFont="1" applyBorder="1" applyAlignment="1">
      <alignment horizontal="center"/>
    </xf>
    <xf numFmtId="0" fontId="4" fillId="0" borderId="8" xfId="26" applyFont="1" applyBorder="1" applyAlignment="1">
      <alignment horizontal="center"/>
    </xf>
    <xf numFmtId="0" fontId="4" fillId="0" borderId="9" xfId="26" applyFont="1" applyBorder="1" applyAlignment="1">
      <alignment horizontal="center"/>
    </xf>
    <xf numFmtId="0" fontId="3" fillId="0" borderId="10" xfId="26" applyFont="1" applyBorder="1" applyAlignment="1">
      <alignment horizontal="center"/>
    </xf>
    <xf numFmtId="0" fontId="3" fillId="0" borderId="0" xfId="26" applyFont="1" applyAlignment="1">
      <alignment horizontal="center"/>
    </xf>
    <xf numFmtId="0" fontId="3" fillId="0" borderId="11" xfId="26" applyFont="1" applyBorder="1" applyAlignment="1">
      <alignment horizontal="center"/>
    </xf>
    <xf numFmtId="0" fontId="6" fillId="0" borderId="0" xfId="26" applyAlignment="1"/>
    <xf numFmtId="0" fontId="3" fillId="0" borderId="19" xfId="26" applyFont="1" applyBorder="1" applyAlignment="1">
      <alignment horizontal="center"/>
    </xf>
    <xf numFmtId="0" fontId="6" fillId="0" borderId="20" xfId="26" applyBorder="1" applyAlignment="1"/>
    <xf numFmtId="0" fontId="3" fillId="0" borderId="0" xfId="41" applyFont="1" applyBorder="1" applyAlignment="1">
      <alignment horizontal="right"/>
    </xf>
    <xf numFmtId="0" fontId="3" fillId="0" borderId="20" xfId="41" applyFont="1" applyBorder="1" applyAlignment="1">
      <alignment horizontal="right"/>
    </xf>
    <xf numFmtId="0" fontId="3" fillId="0" borderId="7" xfId="41" applyFont="1" applyBorder="1" applyAlignment="1">
      <alignment horizontal="center"/>
    </xf>
    <xf numFmtId="0" fontId="3" fillId="0" borderId="8" xfId="41" applyFont="1" applyBorder="1" applyAlignment="1">
      <alignment horizontal="center"/>
    </xf>
    <xf numFmtId="0" fontId="3" fillId="0" borderId="9" xfId="41" applyFont="1" applyBorder="1" applyAlignment="1">
      <alignment horizontal="center"/>
    </xf>
    <xf numFmtId="0" fontId="3" fillId="0" borderId="19" xfId="41" applyFont="1" applyBorder="1" applyAlignment="1">
      <alignment horizontal="center"/>
    </xf>
    <xf numFmtId="0" fontId="3" fillId="0" borderId="20" xfId="41" applyFont="1" applyBorder="1" applyAlignment="1">
      <alignment horizontal="center"/>
    </xf>
    <xf numFmtId="0" fontId="3" fillId="0" borderId="21" xfId="41" applyFont="1" applyBorder="1" applyAlignment="1">
      <alignment horizontal="center"/>
    </xf>
    <xf numFmtId="0" fontId="3" fillId="0" borderId="20" xfId="42" applyFont="1" applyBorder="1" applyAlignment="1">
      <alignment horizontal="right"/>
    </xf>
    <xf numFmtId="0" fontId="4" fillId="0" borderId="10" xfId="42" applyFont="1" applyBorder="1" applyAlignment="1">
      <alignment horizontal="center"/>
    </xf>
    <xf numFmtId="0" fontId="4" fillId="0" borderId="0" xfId="42" applyFont="1" applyBorder="1" applyAlignment="1">
      <alignment horizontal="center"/>
    </xf>
    <xf numFmtId="0" fontId="4" fillId="0" borderId="11" xfId="42" applyFont="1" applyBorder="1" applyAlignment="1">
      <alignment horizontal="center"/>
    </xf>
    <xf numFmtId="0" fontId="3" fillId="0" borderId="0" xfId="43" applyFont="1" applyBorder="1" applyAlignment="1">
      <alignment horizontal="left" textRotation="180"/>
    </xf>
    <xf numFmtId="0" fontId="3" fillId="0" borderId="0" xfId="43" applyFont="1" applyBorder="1" applyAlignment="1">
      <alignment horizontal="right" textRotation="180"/>
    </xf>
    <xf numFmtId="0" fontId="3" fillId="0" borderId="11" xfId="43" applyFont="1" applyBorder="1" applyAlignment="1">
      <alignment horizontal="right" textRotation="180"/>
    </xf>
    <xf numFmtId="0" fontId="4" fillId="0" borderId="10" xfId="43" applyFont="1" applyBorder="1" applyAlignment="1">
      <alignment horizontal="center"/>
    </xf>
    <xf numFmtId="0" fontId="4" fillId="0" borderId="0" xfId="43" applyFont="1" applyAlignment="1">
      <alignment horizontal="center"/>
    </xf>
    <xf numFmtId="0" fontId="4" fillId="0" borderId="11" xfId="43" applyFont="1" applyBorder="1" applyAlignment="1">
      <alignment horizontal="center"/>
    </xf>
    <xf numFmtId="0" fontId="6" fillId="0" borderId="76" xfId="0" applyFont="1" applyFill="1" applyBorder="1" applyAlignment="1">
      <alignment horizontal="center" textRotation="180"/>
    </xf>
    <xf numFmtId="0" fontId="6" fillId="0" borderId="10" xfId="0" applyFont="1" applyFill="1" applyBorder="1" applyAlignment="1">
      <alignment horizontal="center" textRotation="180"/>
    </xf>
    <xf numFmtId="0" fontId="6" fillId="0" borderId="10" xfId="0" applyFont="1" applyFill="1" applyBorder="1" applyAlignment="1">
      <alignment horizontal="left" vertical="center" textRotation="180"/>
    </xf>
    <xf numFmtId="0" fontId="41" fillId="0" borderId="10" xfId="0" applyFont="1" applyFill="1" applyBorder="1" applyAlignment="1"/>
    <xf numFmtId="0" fontId="6" fillId="0" borderId="76" xfId="0" applyFont="1" applyFill="1" applyBorder="1" applyAlignment="1">
      <alignment horizontal="left" vertical="top" textRotation="180"/>
    </xf>
    <xf numFmtId="0" fontId="6" fillId="0" borderId="11" xfId="0" applyFont="1" applyFill="1" applyBorder="1" applyAlignment="1">
      <alignment horizontal="center" vertical="top" textRotation="180"/>
    </xf>
    <xf numFmtId="0" fontId="6" fillId="0" borderId="11" xfId="0" applyFont="1" applyFill="1" applyBorder="1" applyAlignment="1">
      <alignment horizontal="left" vertical="top" textRotation="180"/>
    </xf>
    <xf numFmtId="0" fontId="6" fillId="0" borderId="10" xfId="0" applyFont="1" applyFill="1" applyBorder="1" applyAlignment="1">
      <alignment horizontal="center" vertical="center" textRotation="180"/>
    </xf>
    <xf numFmtId="0" fontId="6" fillId="0" borderId="11" xfId="0" applyFont="1" applyFill="1" applyBorder="1" applyAlignment="1">
      <alignment horizontal="left" textRotation="180"/>
    </xf>
    <xf numFmtId="0" fontId="6" fillId="0" borderId="10" xfId="0" applyFont="1" applyFill="1" applyBorder="1" applyAlignment="1">
      <alignment horizontal="left" textRotation="180"/>
    </xf>
    <xf numFmtId="0" fontId="6" fillId="0" borderId="10" xfId="0" applyFont="1" applyFill="1" applyBorder="1" applyAlignment="1">
      <alignment textRotation="180"/>
    </xf>
    <xf numFmtId="0" fontId="6" fillId="0" borderId="11" xfId="0" applyFont="1" applyFill="1" applyBorder="1" applyAlignment="1">
      <alignment textRotation="180"/>
    </xf>
    <xf numFmtId="0" fontId="6" fillId="0" borderId="76" xfId="0" applyFont="1" applyFill="1" applyBorder="1" applyAlignment="1">
      <alignment horizontal="center" vertical="center" textRotation="180"/>
    </xf>
    <xf numFmtId="0" fontId="6" fillId="0" borderId="76" xfId="0" applyFont="1" applyFill="1" applyBorder="1" applyAlignment="1">
      <alignment horizontal="left" textRotation="180"/>
    </xf>
    <xf numFmtId="0" fontId="3" fillId="0" borderId="11" xfId="44" applyFont="1" applyBorder="1" applyAlignment="1">
      <alignment horizontal="right" vertical="top" textRotation="180"/>
    </xf>
    <xf numFmtId="0" fontId="3" fillId="0" borderId="10" xfId="44" applyFont="1" applyBorder="1" applyAlignment="1">
      <alignment horizontal="left" vertical="top" textRotation="180"/>
    </xf>
    <xf numFmtId="0" fontId="3" fillId="0" borderId="10" xfId="44" applyFont="1" applyBorder="1" applyAlignment="1">
      <alignment vertical="top" textRotation="180"/>
    </xf>
    <xf numFmtId="0" fontId="3" fillId="0" borderId="0" xfId="26" applyFont="1" applyBorder="1" applyAlignment="1">
      <alignment horizontal="center"/>
    </xf>
    <xf numFmtId="0" fontId="3" fillId="0" borderId="20" xfId="26" applyFont="1" applyBorder="1" applyAlignment="1">
      <alignment horizontal="center"/>
    </xf>
    <xf numFmtId="0" fontId="3" fillId="0" borderId="21" xfId="26" applyFont="1" applyBorder="1" applyAlignment="1">
      <alignment horizontal="center"/>
    </xf>
    <xf numFmtId="0" fontId="3" fillId="0" borderId="0" xfId="35" applyFont="1" applyAlignment="1"/>
    <xf numFmtId="3" fontId="3" fillId="0" borderId="10" xfId="36" applyNumberFormat="1" applyFont="1" applyBorder="1" applyAlignment="1">
      <alignment horizontal="center"/>
    </xf>
    <xf numFmtId="0" fontId="6" fillId="0" borderId="11" xfId="35" applyBorder="1" applyAlignment="1"/>
    <xf numFmtId="3" fontId="4" fillId="0" borderId="10" xfId="36" applyNumberFormat="1" applyFont="1" applyBorder="1" applyAlignment="1">
      <alignment horizontal="center"/>
    </xf>
    <xf numFmtId="3" fontId="4" fillId="0" borderId="0" xfId="36" applyNumberFormat="1" applyFont="1" applyBorder="1" applyAlignment="1">
      <alignment horizontal="center"/>
    </xf>
    <xf numFmtId="3" fontId="4" fillId="0" borderId="11" xfId="36" applyNumberFormat="1" applyFont="1" applyBorder="1" applyAlignment="1">
      <alignment horizontal="center"/>
    </xf>
    <xf numFmtId="3" fontId="3" fillId="0" borderId="0" xfId="36" applyNumberFormat="1" applyFont="1" applyAlignment="1">
      <alignment horizontal="center"/>
    </xf>
    <xf numFmtId="3" fontId="3" fillId="0" borderId="11" xfId="36" applyNumberFormat="1" applyFont="1" applyBorder="1" applyAlignment="1">
      <alignment horizontal="center"/>
    </xf>
    <xf numFmtId="3" fontId="3" fillId="0" borderId="19" xfId="36" applyNumberFormat="1" applyFont="1" applyBorder="1" applyAlignment="1">
      <alignment horizontal="center"/>
    </xf>
    <xf numFmtId="0" fontId="6" fillId="0" borderId="21" xfId="35" applyBorder="1" applyAlignment="1"/>
    <xf numFmtId="0" fontId="3" fillId="0" borderId="0" xfId="42" applyFont="1" applyAlignment="1">
      <alignment horizontal="left"/>
    </xf>
    <xf numFmtId="0" fontId="3" fillId="0" borderId="0" xfId="42" applyFont="1" applyAlignment="1">
      <alignment horizontal="right"/>
    </xf>
    <xf numFmtId="0" fontId="4" fillId="0" borderId="82" xfId="42" applyFont="1" applyBorder="1" applyAlignment="1">
      <alignment horizontal="centerContinuous"/>
    </xf>
    <xf numFmtId="0" fontId="3" fillId="0" borderId="84" xfId="42" applyFont="1" applyBorder="1" applyAlignment="1">
      <alignment horizontal="centerContinuous"/>
    </xf>
    <xf numFmtId="0" fontId="3" fillId="0" borderId="83" xfId="42" applyFont="1" applyBorder="1" applyAlignment="1">
      <alignment horizontal="centerContinuous"/>
    </xf>
    <xf numFmtId="0" fontId="4" fillId="0" borderId="76" xfId="42" applyFont="1" applyBorder="1" applyAlignment="1">
      <alignment horizontal="centerContinuous"/>
    </xf>
    <xf numFmtId="0" fontId="3" fillId="0" borderId="11" xfId="42" applyFont="1" applyBorder="1" applyAlignment="1">
      <alignment horizontal="centerContinuous"/>
    </xf>
    <xf numFmtId="0" fontId="3" fillId="0" borderId="76" xfId="42" applyFont="1" applyBorder="1"/>
    <xf numFmtId="0" fontId="12" fillId="0" borderId="76" xfId="42" applyFont="1" applyBorder="1"/>
    <xf numFmtId="0" fontId="3" fillId="0" borderId="0" xfId="42" applyFont="1" applyBorder="1"/>
    <xf numFmtId="0" fontId="3" fillId="0" borderId="0" xfId="42" applyFont="1" applyBorder="1" applyAlignment="1">
      <alignment horizontal="left" indent="1"/>
    </xf>
    <xf numFmtId="0" fontId="3" fillId="0" borderId="81" xfId="42" applyFont="1" applyBorder="1"/>
    <xf numFmtId="0" fontId="3" fillId="0" borderId="80" xfId="42" applyFont="1" applyBorder="1"/>
    <xf numFmtId="0" fontId="3" fillId="0" borderId="88" xfId="42" applyFont="1" applyBorder="1"/>
    <xf numFmtId="0" fontId="3" fillId="0" borderId="82" xfId="42" applyFont="1" applyBorder="1"/>
    <xf numFmtId="0" fontId="3" fillId="0" borderId="83" xfId="42" applyFont="1" applyBorder="1"/>
    <xf numFmtId="0" fontId="3" fillId="0" borderId="34" xfId="42" applyFont="1" applyBorder="1" applyAlignment="1">
      <alignment horizontal="center"/>
    </xf>
    <xf numFmtId="0" fontId="3" fillId="0" borderId="84" xfId="42" applyFont="1" applyBorder="1"/>
    <xf numFmtId="0" fontId="3" fillId="0" borderId="84" xfId="42" applyFont="1" applyBorder="1" applyAlignment="1">
      <alignment horizontal="center"/>
    </xf>
    <xf numFmtId="0" fontId="3" fillId="0" borderId="76" xfId="42" applyFont="1" applyBorder="1" applyAlignment="1">
      <alignment horizontal="center"/>
    </xf>
    <xf numFmtId="0" fontId="3" fillId="0" borderId="78" xfId="42" applyFont="1" applyBorder="1" applyAlignment="1">
      <alignment horizontal="center"/>
    </xf>
    <xf numFmtId="0" fontId="3" fillId="0" borderId="0" xfId="42" applyFont="1" applyAlignment="1">
      <alignment horizontal="center"/>
    </xf>
    <xf numFmtId="0" fontId="3" fillId="0" borderId="78" xfId="42" applyFont="1" applyBorder="1"/>
    <xf numFmtId="0" fontId="3" fillId="0" borderId="79" xfId="42" applyFont="1" applyBorder="1" applyAlignment="1">
      <alignment horizontal="center"/>
    </xf>
    <xf numFmtId="0" fontId="3" fillId="0" borderId="80" xfId="42" applyFont="1" applyBorder="1" applyAlignment="1">
      <alignment horizontal="center"/>
    </xf>
    <xf numFmtId="2" fontId="3" fillId="0" borderId="78" xfId="42" applyNumberFormat="1" applyFont="1" applyFill="1" applyBorder="1"/>
    <xf numFmtId="2" fontId="3" fillId="0" borderId="76" xfId="42" applyNumberFormat="1" applyFont="1" applyFill="1" applyBorder="1"/>
    <xf numFmtId="0" fontId="12" fillId="0" borderId="0" xfId="42" applyFont="1" applyBorder="1"/>
    <xf numFmtId="167" fontId="3" fillId="0" borderId="0" xfId="42" applyNumberFormat="1" applyFont="1" applyBorder="1"/>
    <xf numFmtId="0" fontId="12" fillId="0" borderId="11" xfId="42" applyFont="1" applyBorder="1"/>
    <xf numFmtId="2" fontId="3" fillId="0" borderId="78" xfId="42" applyNumberFormat="1" applyFont="1" applyBorder="1"/>
    <xf numFmtId="2" fontId="3" fillId="0" borderId="0" xfId="42" applyNumberFormat="1" applyFont="1" applyBorder="1"/>
    <xf numFmtId="0" fontId="3" fillId="0" borderId="79" xfId="42" applyFont="1" applyBorder="1"/>
    <xf numFmtId="0" fontId="3" fillId="0" borderId="0" xfId="42" applyFont="1" applyBorder="1" applyAlignment="1">
      <alignment horizontal="center"/>
    </xf>
    <xf numFmtId="0" fontId="4" fillId="0" borderId="76" xfId="42" applyFont="1" applyBorder="1" applyAlignment="1">
      <alignment horizontal="center"/>
    </xf>
    <xf numFmtId="0" fontId="4" fillId="0" borderId="76" xfId="42" applyFont="1" applyBorder="1" applyAlignment="1">
      <alignment horizontal="center"/>
    </xf>
    <xf numFmtId="3" fontId="3" fillId="0" borderId="76" xfId="42" applyNumberFormat="1" applyFont="1" applyBorder="1"/>
    <xf numFmtId="3" fontId="3" fillId="0" borderId="0" xfId="42" applyNumberFormat="1" applyFont="1" applyBorder="1"/>
    <xf numFmtId="3" fontId="3" fillId="0" borderId="81" xfId="42" applyNumberFormat="1" applyFont="1" applyBorder="1"/>
    <xf numFmtId="0" fontId="16" fillId="0" borderId="0" xfId="42" applyFont="1"/>
    <xf numFmtId="0" fontId="3" fillId="0" borderId="80" xfId="42" applyFont="1" applyBorder="1" applyAlignment="1">
      <alignment horizontal="right"/>
    </xf>
    <xf numFmtId="0" fontId="12" fillId="0" borderId="11" xfId="42" applyFont="1" applyBorder="1" applyAlignment="1">
      <alignment horizontal="centerContinuous"/>
    </xf>
    <xf numFmtId="0" fontId="3" fillId="0" borderId="76" xfId="42" applyFont="1" applyBorder="1" applyAlignment="1">
      <alignment horizontal="centerContinuous"/>
    </xf>
    <xf numFmtId="0" fontId="12" fillId="0" borderId="83" xfId="42" applyFont="1" applyBorder="1"/>
    <xf numFmtId="0" fontId="3" fillId="0" borderId="82" xfId="42" applyFont="1" applyBorder="1" applyAlignment="1">
      <alignment horizontal="center"/>
    </xf>
    <xf numFmtId="0" fontId="3" fillId="0" borderId="81" xfId="42" applyFont="1" applyBorder="1" applyAlignment="1">
      <alignment horizontal="center"/>
    </xf>
    <xf numFmtId="0" fontId="12" fillId="0" borderId="88" xfId="42" applyFont="1" applyBorder="1"/>
    <xf numFmtId="169" fontId="3" fillId="0" borderId="78" xfId="1" applyNumberFormat="1" applyFont="1" applyFill="1" applyBorder="1"/>
    <xf numFmtId="169" fontId="3" fillId="0" borderId="78" xfId="1" applyNumberFormat="1" applyFont="1" applyBorder="1"/>
    <xf numFmtId="169" fontId="3" fillId="0" borderId="76" xfId="1" applyNumberFormat="1" applyFont="1" applyBorder="1"/>
    <xf numFmtId="169" fontId="3" fillId="0" borderId="82" xfId="1" applyNumberFormat="1" applyFont="1" applyBorder="1"/>
    <xf numFmtId="3" fontId="3" fillId="0" borderId="82" xfId="42" applyNumberFormat="1" applyFont="1" applyBorder="1"/>
    <xf numFmtId="169" fontId="3" fillId="0" borderId="76" xfId="1" applyNumberFormat="1" applyFont="1" applyFill="1" applyBorder="1" applyAlignment="1">
      <alignment horizontal="center"/>
    </xf>
    <xf numFmtId="169" fontId="3" fillId="0" borderId="76" xfId="1" applyNumberFormat="1" applyFont="1" applyBorder="1" applyAlignment="1">
      <alignment horizontal="center"/>
    </xf>
    <xf numFmtId="169" fontId="3" fillId="0" borderId="78" xfId="1" applyNumberFormat="1" applyFont="1" applyBorder="1" applyAlignment="1">
      <alignment horizontal="center"/>
    </xf>
    <xf numFmtId="169" fontId="3" fillId="0" borderId="11" xfId="1" applyNumberFormat="1" applyFont="1" applyBorder="1"/>
    <xf numFmtId="0" fontId="12" fillId="0" borderId="78" xfId="42" applyFont="1" applyBorder="1"/>
    <xf numFmtId="3" fontId="3" fillId="0" borderId="24" xfId="42" applyNumberFormat="1" applyFont="1" applyBorder="1"/>
    <xf numFmtId="0" fontId="12" fillId="0" borderId="34" xfId="42" applyFont="1" applyBorder="1"/>
    <xf numFmtId="169" fontId="3" fillId="0" borderId="76" xfId="1" applyNumberFormat="1" applyFont="1" applyFill="1" applyBorder="1"/>
    <xf numFmtId="0" fontId="12" fillId="0" borderId="79" xfId="42" applyFont="1" applyBorder="1"/>
    <xf numFmtId="169" fontId="3" fillId="0" borderId="26" xfId="1" applyNumberFormat="1" applyFont="1" applyBorder="1"/>
    <xf numFmtId="3" fontId="3" fillId="0" borderId="26" xfId="42" applyNumberFormat="1" applyFont="1" applyBorder="1"/>
    <xf numFmtId="3" fontId="3" fillId="0" borderId="78" xfId="42" applyNumberFormat="1" applyFont="1" applyBorder="1"/>
    <xf numFmtId="3" fontId="3" fillId="0" borderId="78" xfId="42" applyNumberFormat="1" applyFont="1" applyBorder="1" applyAlignment="1">
      <alignment horizontal="right"/>
    </xf>
    <xf numFmtId="3" fontId="3" fillId="0" borderId="79" xfId="42" applyNumberFormat="1" applyFont="1" applyBorder="1"/>
    <xf numFmtId="0" fontId="3" fillId="0" borderId="0" xfId="42" applyFont="1" applyBorder="1" applyAlignment="1">
      <alignment horizontal="left"/>
    </xf>
    <xf numFmtId="3" fontId="3" fillId="0" borderId="0" xfId="42" applyNumberFormat="1" applyFont="1"/>
    <xf numFmtId="0" fontId="3" fillId="0" borderId="0" xfId="42" applyFont="1" applyBorder="1" applyAlignment="1">
      <alignment horizontal="left"/>
    </xf>
    <xf numFmtId="167" fontId="3" fillId="0" borderId="81" xfId="42" applyNumberFormat="1" applyFont="1" applyFill="1" applyBorder="1"/>
    <xf numFmtId="3" fontId="3" fillId="0" borderId="80" xfId="42" applyNumberFormat="1" applyFont="1" applyBorder="1"/>
    <xf numFmtId="0" fontId="12" fillId="0" borderId="80" xfId="42" applyFont="1" applyBorder="1"/>
    <xf numFmtId="0" fontId="43" fillId="0" borderId="0" xfId="0" applyFont="1"/>
    <xf numFmtId="0" fontId="3" fillId="0" borderId="0" xfId="42" applyFont="1" applyFill="1"/>
    <xf numFmtId="0" fontId="12" fillId="0" borderId="0" xfId="42" applyFont="1" applyFill="1"/>
    <xf numFmtId="0" fontId="3" fillId="0" borderId="11" xfId="42" applyFont="1" applyBorder="1" applyAlignment="1">
      <alignment horizontal="center"/>
    </xf>
    <xf numFmtId="2" fontId="3" fillId="0" borderId="78" xfId="42" applyNumberFormat="1" applyFont="1" applyBorder="1" applyAlignment="1">
      <alignment horizontal="center"/>
    </xf>
    <xf numFmtId="0" fontId="4" fillId="0" borderId="82" xfId="26" applyFont="1" applyBorder="1" applyAlignment="1">
      <alignment horizontal="center"/>
    </xf>
    <xf numFmtId="0" fontId="4" fillId="0" borderId="84" xfId="26" applyFont="1" applyBorder="1" applyAlignment="1">
      <alignment horizontal="center"/>
    </xf>
    <xf numFmtId="0" fontId="4" fillId="0" borderId="83" xfId="26" applyFont="1" applyBorder="1" applyAlignment="1">
      <alignment horizontal="center"/>
    </xf>
    <xf numFmtId="0" fontId="3" fillId="0" borderId="76" xfId="26" applyFont="1" applyBorder="1" applyAlignment="1">
      <alignment horizontal="center"/>
    </xf>
    <xf numFmtId="0" fontId="3" fillId="0" borderId="76" xfId="26" applyFont="1" applyBorder="1" applyAlignment="1">
      <alignment horizontal="centerContinuous"/>
    </xf>
    <xf numFmtId="0" fontId="3" fillId="0" borderId="81" xfId="26" applyFont="1" applyBorder="1" applyAlignment="1">
      <alignment horizontal="centerContinuous"/>
    </xf>
    <xf numFmtId="0" fontId="3" fillId="0" borderId="80" xfId="26" applyFont="1" applyBorder="1" applyAlignment="1">
      <alignment horizontal="centerContinuous"/>
    </xf>
    <xf numFmtId="0" fontId="3" fillId="0" borderId="88" xfId="26" applyFont="1" applyBorder="1" applyAlignment="1">
      <alignment horizontal="centerContinuous"/>
    </xf>
    <xf numFmtId="0" fontId="6" fillId="0" borderId="82" xfId="26" applyBorder="1" applyAlignment="1">
      <alignment horizontal="center"/>
    </xf>
    <xf numFmtId="0" fontId="6" fillId="0" borderId="83" xfId="26" applyBorder="1" applyAlignment="1">
      <alignment horizontal="center"/>
    </xf>
    <xf numFmtId="0" fontId="6" fillId="0" borderId="84" xfId="26" applyBorder="1" applyAlignment="1">
      <alignment horizontal="center"/>
    </xf>
    <xf numFmtId="0" fontId="3" fillId="0" borderId="83" xfId="26" applyFont="1" applyBorder="1" applyAlignment="1">
      <alignment horizontal="center"/>
    </xf>
    <xf numFmtId="0" fontId="6" fillId="0" borderId="78" xfId="26" applyBorder="1" applyAlignment="1">
      <alignment horizontal="center"/>
    </xf>
    <xf numFmtId="0" fontId="6" fillId="0" borderId="76" xfId="26" applyBorder="1" applyAlignment="1">
      <alignment horizontal="center"/>
    </xf>
    <xf numFmtId="0" fontId="3" fillId="0" borderId="78" xfId="26" applyFont="1" applyBorder="1" applyAlignment="1">
      <alignment horizontal="center"/>
    </xf>
    <xf numFmtId="0" fontId="3" fillId="0" borderId="76" xfId="26" applyFont="1" applyBorder="1" applyAlignment="1">
      <alignment horizontal="center"/>
    </xf>
    <xf numFmtId="0" fontId="2" fillId="0" borderId="78" xfId="26" applyFont="1" applyBorder="1" applyAlignment="1">
      <alignment horizontal="left"/>
    </xf>
    <xf numFmtId="0" fontId="2" fillId="0" borderId="78" xfId="26" applyFont="1" applyBorder="1" applyAlignment="1">
      <alignment horizontal="center"/>
    </xf>
    <xf numFmtId="0" fontId="3" fillId="0" borderId="78" xfId="26" applyFont="1" applyBorder="1" applyAlignment="1"/>
    <xf numFmtId="0" fontId="3" fillId="0" borderId="76" xfId="26" applyFont="1" applyBorder="1" applyAlignment="1"/>
    <xf numFmtId="0" fontId="3" fillId="0" borderId="11" xfId="26" applyFont="1" applyBorder="1" applyAlignment="1"/>
    <xf numFmtId="0" fontId="6" fillId="0" borderId="79" xfId="26" applyBorder="1" applyAlignment="1">
      <alignment horizontal="center"/>
    </xf>
    <xf numFmtId="0" fontId="6" fillId="0" borderId="81" xfId="26" applyBorder="1" applyAlignment="1">
      <alignment horizontal="center"/>
    </xf>
    <xf numFmtId="0" fontId="6" fillId="0" borderId="88" xfId="26" applyBorder="1" applyAlignment="1">
      <alignment horizontal="center"/>
    </xf>
    <xf numFmtId="0" fontId="6" fillId="0" borderId="80" xfId="26" applyBorder="1" applyAlignment="1">
      <alignment horizontal="centerContinuous"/>
    </xf>
    <xf numFmtId="0" fontId="3" fillId="0" borderId="79" xfId="26" applyFont="1" applyBorder="1" applyAlignment="1">
      <alignment horizontal="center"/>
    </xf>
    <xf numFmtId="0" fontId="3" fillId="0" borderId="79" xfId="26" applyFont="1" applyBorder="1" applyAlignment="1"/>
    <xf numFmtId="0" fontId="3" fillId="0" borderId="81" xfId="26" applyFont="1" applyBorder="1" applyAlignment="1"/>
    <xf numFmtId="0" fontId="3" fillId="0" borderId="88" xfId="26" applyFont="1" applyBorder="1" applyAlignment="1"/>
    <xf numFmtId="0" fontId="3" fillId="0" borderId="82" xfId="26" applyFont="1" applyBorder="1" applyAlignment="1">
      <alignment horizontal="right"/>
    </xf>
    <xf numFmtId="0" fontId="3" fillId="0" borderId="11" xfId="26" applyFont="1" applyBorder="1" applyAlignment="1">
      <alignment horizontal="right"/>
    </xf>
    <xf numFmtId="37" fontId="6" fillId="0" borderId="78" xfId="26" applyNumberFormat="1" applyBorder="1" applyAlignment="1">
      <alignment horizontal="center"/>
    </xf>
    <xf numFmtId="37" fontId="6" fillId="0" borderId="59" xfId="26" applyNumberFormat="1" applyBorder="1" applyAlignment="1">
      <alignment horizontal="centerContinuous"/>
    </xf>
    <xf numFmtId="0" fontId="3" fillId="0" borderId="79" xfId="26" applyFont="1" applyBorder="1" applyAlignment="1">
      <alignment horizontal="right"/>
    </xf>
    <xf numFmtId="0" fontId="3" fillId="0" borderId="81" xfId="26" applyFont="1" applyBorder="1" applyAlignment="1">
      <alignment horizontal="right"/>
    </xf>
    <xf numFmtId="0" fontId="3" fillId="0" borderId="88" xfId="26" applyFont="1" applyBorder="1" applyAlignment="1">
      <alignment horizontal="right"/>
    </xf>
    <xf numFmtId="49" fontId="3" fillId="0" borderId="80" xfId="26" applyNumberFormat="1" applyFont="1" applyBorder="1" applyAlignment="1">
      <alignment horizontal="left"/>
    </xf>
    <xf numFmtId="0" fontId="3" fillId="0" borderId="80" xfId="26" applyFont="1" applyBorder="1"/>
    <xf numFmtId="37" fontId="3" fillId="0" borderId="36" xfId="26" applyNumberFormat="1" applyFont="1" applyBorder="1"/>
    <xf numFmtId="37" fontId="3" fillId="0" borderId="80" xfId="26" applyNumberFormat="1" applyFont="1" applyBorder="1"/>
    <xf numFmtId="37" fontId="3" fillId="0" borderId="79" xfId="26" applyNumberFormat="1" applyFont="1" applyBorder="1"/>
    <xf numFmtId="37" fontId="3" fillId="0" borderId="79" xfId="26" applyNumberFormat="1" applyFont="1" applyBorder="1" applyAlignment="1">
      <alignment horizontal="right"/>
    </xf>
    <xf numFmtId="37" fontId="3" fillId="5" borderId="80" xfId="26" applyNumberFormat="1" applyFont="1" applyFill="1" applyBorder="1"/>
    <xf numFmtId="37" fontId="3" fillId="0" borderId="36" xfId="26" applyNumberFormat="1" applyFont="1" applyBorder="1" applyAlignment="1">
      <alignment horizontal="right"/>
    </xf>
    <xf numFmtId="37" fontId="3" fillId="0" borderId="81" xfId="26" applyNumberFormat="1" applyFont="1" applyBorder="1"/>
    <xf numFmtId="0" fontId="3" fillId="0" borderId="79" xfId="26" applyFont="1" applyBorder="1"/>
    <xf numFmtId="37" fontId="3" fillId="0" borderId="33" xfId="26" applyNumberFormat="1" applyFont="1" applyBorder="1"/>
    <xf numFmtId="37" fontId="3" fillId="0" borderId="38" xfId="26" applyNumberFormat="1" applyFont="1" applyBorder="1" applyAlignment="1">
      <alignment horizontal="right"/>
    </xf>
    <xf numFmtId="37" fontId="3" fillId="0" borderId="36" xfId="26" applyNumberFormat="1" applyFont="1" applyFill="1" applyBorder="1"/>
    <xf numFmtId="37" fontId="3" fillId="0" borderId="46" xfId="26" applyNumberFormat="1" applyFont="1" applyBorder="1"/>
    <xf numFmtId="37" fontId="3" fillId="0" borderId="84" xfId="26" applyNumberFormat="1" applyFont="1" applyBorder="1"/>
    <xf numFmtId="37" fontId="3" fillId="5" borderId="84" xfId="26" applyNumberFormat="1" applyFont="1" applyFill="1" applyBorder="1"/>
    <xf numFmtId="37" fontId="3" fillId="0" borderId="53" xfId="26" applyNumberFormat="1" applyFont="1" applyBorder="1" applyAlignment="1">
      <alignment horizontal="right"/>
    </xf>
    <xf numFmtId="37" fontId="3" fillId="0" borderId="82" xfId="26" applyNumberFormat="1" applyFont="1" applyBorder="1"/>
    <xf numFmtId="37" fontId="3" fillId="0" borderId="79" xfId="26" applyNumberFormat="1" applyFont="1" applyFill="1" applyBorder="1"/>
    <xf numFmtId="49" fontId="3" fillId="0" borderId="76" xfId="26" applyNumberFormat="1" applyFont="1" applyBorder="1" applyAlignment="1">
      <alignment horizontal="left"/>
    </xf>
    <xf numFmtId="49" fontId="3" fillId="0" borderId="0" xfId="26" applyNumberFormat="1" applyFont="1" applyBorder="1" applyAlignment="1">
      <alignment horizontal="left"/>
    </xf>
    <xf numFmtId="0" fontId="3" fillId="0" borderId="76" xfId="26" applyFont="1" applyBorder="1" applyAlignment="1">
      <alignment horizontal="right"/>
    </xf>
    <xf numFmtId="37" fontId="6" fillId="0" borderId="46" xfId="26" applyNumberFormat="1" applyBorder="1"/>
    <xf numFmtId="37" fontId="3" fillId="0" borderId="0" xfId="26" applyNumberFormat="1" applyFont="1" applyBorder="1"/>
    <xf numFmtId="37" fontId="3" fillId="0" borderId="78" xfId="26" applyNumberFormat="1" applyFont="1" applyBorder="1"/>
    <xf numFmtId="37" fontId="3" fillId="0" borderId="78" xfId="26" applyNumberFormat="1" applyFont="1" applyBorder="1" applyAlignment="1">
      <alignment horizontal="right"/>
    </xf>
    <xf numFmtId="37" fontId="3" fillId="0" borderId="46" xfId="26" applyNumberFormat="1" applyFont="1" applyBorder="1" applyAlignment="1">
      <alignment horizontal="right"/>
    </xf>
    <xf numFmtId="37" fontId="3" fillId="0" borderId="76" xfId="26" applyNumberFormat="1" applyFont="1" applyBorder="1"/>
    <xf numFmtId="0" fontId="3" fillId="0" borderId="78" xfId="26" applyFont="1" applyBorder="1"/>
    <xf numFmtId="49" fontId="3" fillId="0" borderId="76" xfId="26" applyNumberFormat="1" applyFont="1" applyBorder="1" applyAlignment="1">
      <alignment horizontal="right"/>
    </xf>
    <xf numFmtId="49" fontId="3" fillId="0" borderId="80" xfId="26" applyNumberFormat="1" applyFont="1" applyFill="1" applyBorder="1" applyAlignment="1">
      <alignment horizontal="left"/>
    </xf>
    <xf numFmtId="0" fontId="3" fillId="0" borderId="80" xfId="26" applyFont="1" applyFill="1" applyBorder="1" applyAlignment="1"/>
    <xf numFmtId="0" fontId="3" fillId="0" borderId="80" xfId="26" applyFont="1" applyFill="1" applyBorder="1"/>
    <xf numFmtId="37" fontId="3" fillId="0" borderId="38" xfId="26" applyNumberFormat="1" applyFont="1" applyFill="1" applyBorder="1"/>
    <xf numFmtId="37" fontId="3" fillId="0" borderId="52" xfId="26" applyNumberFormat="1" applyFont="1" applyFill="1" applyBorder="1"/>
    <xf numFmtId="37" fontId="3" fillId="0" borderId="38" xfId="26" applyNumberFormat="1" applyFont="1" applyFill="1" applyBorder="1" applyAlignment="1">
      <alignment horizontal="right"/>
    </xf>
    <xf numFmtId="49" fontId="3" fillId="0" borderId="81" xfId="26" applyNumberFormat="1" applyFont="1" applyBorder="1" applyAlignment="1">
      <alignment horizontal="left"/>
    </xf>
    <xf numFmtId="49" fontId="3" fillId="0" borderId="81" xfId="26" quotePrefix="1" applyNumberFormat="1" applyFont="1" applyBorder="1" applyAlignment="1">
      <alignment horizontal="left"/>
    </xf>
    <xf numFmtId="0" fontId="3" fillId="0" borderId="81" xfId="26" applyFont="1" applyFill="1" applyBorder="1" applyAlignment="1">
      <alignment horizontal="left"/>
    </xf>
    <xf numFmtId="49" fontId="3" fillId="0" borderId="80" xfId="26" applyNumberFormat="1" applyFont="1" applyFill="1" applyBorder="1" applyAlignment="1"/>
    <xf numFmtId="37" fontId="3" fillId="0" borderId="46" xfId="26" applyNumberFormat="1" applyFont="1" applyFill="1" applyBorder="1"/>
    <xf numFmtId="37" fontId="3" fillId="0" borderId="84" xfId="26" applyNumberFormat="1" applyFont="1" applyFill="1" applyBorder="1"/>
    <xf numFmtId="37" fontId="3" fillId="0" borderId="82" xfId="26" applyNumberFormat="1" applyFont="1" applyBorder="1" applyAlignment="1">
      <alignment horizontal="right"/>
    </xf>
    <xf numFmtId="37" fontId="3" fillId="0" borderId="84" xfId="26" applyNumberFormat="1" applyFont="1" applyBorder="1" applyAlignment="1">
      <alignment horizontal="right"/>
    </xf>
    <xf numFmtId="37" fontId="3" fillId="0" borderId="53" xfId="26" applyNumberFormat="1" applyFont="1" applyFill="1" applyBorder="1" applyAlignment="1">
      <alignment horizontal="right"/>
    </xf>
    <xf numFmtId="37" fontId="3" fillId="0" borderId="82" xfId="26" applyNumberFormat="1" applyFont="1" applyFill="1" applyBorder="1"/>
    <xf numFmtId="37" fontId="3" fillId="0" borderId="66" xfId="26" applyNumberFormat="1" applyFont="1" applyFill="1" applyBorder="1"/>
    <xf numFmtId="37" fontId="3" fillId="0" borderId="79" xfId="26" applyNumberFormat="1" applyFont="1" applyFill="1" applyBorder="1" applyAlignment="1">
      <alignment horizontal="right"/>
    </xf>
    <xf numFmtId="37" fontId="3" fillId="0" borderId="81" xfId="26" applyNumberFormat="1" applyFont="1" applyFill="1" applyBorder="1"/>
    <xf numFmtId="37" fontId="3" fillId="0" borderId="87" xfId="26" applyNumberFormat="1" applyFont="1" applyFill="1" applyBorder="1"/>
    <xf numFmtId="0" fontId="3" fillId="0" borderId="79" xfId="26" applyFont="1" applyFill="1" applyBorder="1"/>
    <xf numFmtId="0" fontId="2" fillId="0" borderId="76" xfId="26" applyFont="1" applyBorder="1"/>
    <xf numFmtId="0" fontId="2" fillId="0" borderId="84" xfId="26" applyFont="1" applyBorder="1"/>
    <xf numFmtId="0" fontId="3" fillId="0" borderId="84" xfId="26" applyFont="1" applyBorder="1"/>
    <xf numFmtId="0" fontId="3" fillId="0" borderId="83" xfId="26" applyFont="1" applyBorder="1"/>
    <xf numFmtId="0" fontId="2" fillId="0" borderId="81" xfId="26" applyFont="1" applyBorder="1"/>
    <xf numFmtId="0" fontId="2" fillId="0" borderId="80" xfId="26" applyFont="1" applyBorder="1"/>
    <xf numFmtId="0" fontId="6" fillId="0" borderId="80" xfId="26" applyBorder="1"/>
    <xf numFmtId="0" fontId="3" fillId="0" borderId="88" xfId="26" applyFont="1" applyBorder="1"/>
    <xf numFmtId="0" fontId="3" fillId="0" borderId="80" xfId="26" applyFont="1" applyBorder="1" applyAlignment="1">
      <alignment horizontal="right"/>
    </xf>
    <xf numFmtId="0" fontId="3" fillId="0" borderId="0" xfId="36" applyFont="1" applyAlignment="1">
      <alignment horizontal="left"/>
    </xf>
    <xf numFmtId="0" fontId="3" fillId="0" borderId="80" xfId="36" applyFont="1" applyBorder="1"/>
    <xf numFmtId="0" fontId="3" fillId="3" borderId="80" xfId="36" applyFont="1" applyFill="1" applyBorder="1"/>
    <xf numFmtId="0" fontId="3" fillId="0" borderId="80" xfId="35" applyFont="1" applyBorder="1"/>
    <xf numFmtId="0" fontId="3" fillId="0" borderId="80" xfId="36" applyFont="1" applyBorder="1" applyAlignment="1">
      <alignment horizontal="right"/>
    </xf>
    <xf numFmtId="164" fontId="4" fillId="0" borderId="82" xfId="36" applyNumberFormat="1" applyFont="1" applyBorder="1" applyAlignment="1">
      <alignment horizontal="centerContinuous"/>
    </xf>
    <xf numFmtId="0" fontId="3" fillId="0" borderId="0" xfId="36" applyFont="1" applyAlignment="1">
      <alignment horizontal="centerContinuous"/>
    </xf>
    <xf numFmtId="164" fontId="3" fillId="0" borderId="0" xfId="36" applyNumberFormat="1" applyFont="1" applyAlignment="1">
      <alignment horizontal="centerContinuous"/>
    </xf>
    <xf numFmtId="0" fontId="3" fillId="3" borderId="0" xfId="36" applyFont="1" applyFill="1" applyAlignment="1">
      <alignment horizontal="centerContinuous"/>
    </xf>
    <xf numFmtId="0" fontId="3" fillId="0" borderId="11" xfId="36" applyFont="1" applyBorder="1" applyAlignment="1">
      <alignment horizontal="centerContinuous"/>
    </xf>
    <xf numFmtId="164" fontId="3" fillId="0" borderId="76" xfId="36" applyNumberFormat="1" applyFont="1" applyBorder="1" applyAlignment="1">
      <alignment horizontal="centerContinuous"/>
    </xf>
    <xf numFmtId="164" fontId="3" fillId="3" borderId="0" xfId="36" applyNumberFormat="1" applyFont="1" applyFill="1" applyAlignment="1">
      <alignment horizontal="centerContinuous"/>
    </xf>
    <xf numFmtId="164" fontId="3" fillId="0" borderId="11" xfId="36" applyNumberFormat="1" applyFont="1" applyBorder="1" applyAlignment="1">
      <alignment horizontal="centerContinuous"/>
    </xf>
    <xf numFmtId="164" fontId="3" fillId="0" borderId="76" xfId="36" applyNumberFormat="1" applyFont="1" applyBorder="1"/>
    <xf numFmtId="164" fontId="3" fillId="3" borderId="0" xfId="36" applyNumberFormat="1" applyFont="1" applyFill="1"/>
    <xf numFmtId="164" fontId="3" fillId="3" borderId="11" xfId="36" applyNumberFormat="1" applyFont="1" applyFill="1" applyBorder="1"/>
    <xf numFmtId="0" fontId="3" fillId="0" borderId="76" xfId="36" applyFont="1" applyBorder="1"/>
    <xf numFmtId="164" fontId="3" fillId="0" borderId="11" xfId="36" applyNumberFormat="1" applyFont="1" applyBorder="1"/>
    <xf numFmtId="164" fontId="3" fillId="0" borderId="0" xfId="36" applyNumberFormat="1" applyFont="1" applyBorder="1"/>
    <xf numFmtId="164" fontId="3" fillId="3" borderId="0" xfId="36" applyNumberFormat="1" applyFont="1" applyFill="1" applyBorder="1"/>
    <xf numFmtId="164" fontId="3" fillId="0" borderId="26" xfId="36" applyNumberFormat="1" applyFont="1" applyBorder="1"/>
    <xf numFmtId="164" fontId="3" fillId="0" borderId="33" xfId="36" applyNumberFormat="1" applyFont="1" applyBorder="1"/>
    <xf numFmtId="164" fontId="3" fillId="3" borderId="33" xfId="36" applyNumberFormat="1" applyFont="1" applyFill="1" applyBorder="1"/>
    <xf numFmtId="164" fontId="3" fillId="0" borderId="34" xfId="36" applyNumberFormat="1" applyFont="1" applyBorder="1" applyAlignment="1">
      <alignment horizontal="center"/>
    </xf>
    <xf numFmtId="0" fontId="3" fillId="0" borderId="82" xfId="36" applyFont="1" applyBorder="1"/>
    <xf numFmtId="0" fontId="3" fillId="0" borderId="84" xfId="36" applyFont="1" applyBorder="1"/>
    <xf numFmtId="164" fontId="3" fillId="0" borderId="84" xfId="36" applyNumberFormat="1" applyFont="1" applyBorder="1"/>
    <xf numFmtId="164" fontId="3" fillId="3" borderId="84" xfId="36" applyNumberFormat="1" applyFont="1" applyFill="1" applyBorder="1"/>
    <xf numFmtId="164" fontId="3" fillId="0" borderId="81" xfId="36" applyNumberFormat="1" applyFont="1" applyBorder="1"/>
    <xf numFmtId="164" fontId="3" fillId="0" borderId="80" xfId="36" applyNumberFormat="1" applyFont="1" applyBorder="1"/>
    <xf numFmtId="164" fontId="4" fillId="0" borderId="80" xfId="36" applyNumberFormat="1" applyFont="1" applyBorder="1"/>
    <xf numFmtId="164" fontId="4" fillId="3" borderId="80" xfId="36" applyNumberFormat="1" applyFont="1" applyFill="1" applyBorder="1"/>
    <xf numFmtId="164" fontId="3" fillId="0" borderId="79" xfId="36" applyNumberFormat="1" applyFont="1" applyBorder="1" applyAlignment="1">
      <alignment horizontal="center"/>
    </xf>
    <xf numFmtId="164" fontId="3" fillId="0" borderId="25" xfId="36" applyNumberFormat="1" applyFont="1" applyBorder="1"/>
    <xf numFmtId="164" fontId="3" fillId="0" borderId="82" xfId="36" applyNumberFormat="1" applyFont="1" applyBorder="1"/>
    <xf numFmtId="164" fontId="3" fillId="0" borderId="83" xfId="36" applyNumberFormat="1" applyFont="1" applyBorder="1"/>
    <xf numFmtId="164" fontId="3" fillId="0" borderId="78" xfId="36" applyNumberFormat="1" applyFont="1" applyBorder="1" applyAlignment="1">
      <alignment horizontal="center"/>
    </xf>
    <xf numFmtId="164" fontId="3" fillId="3" borderId="80" xfId="36" applyNumberFormat="1" applyFont="1" applyFill="1" applyBorder="1"/>
    <xf numFmtId="164" fontId="3" fillId="0" borderId="88" xfId="36" applyNumberFormat="1" applyFont="1" applyBorder="1"/>
    <xf numFmtId="164" fontId="4" fillId="0" borderId="0" xfId="36" applyNumberFormat="1" applyFont="1"/>
    <xf numFmtId="164" fontId="4" fillId="3" borderId="0" xfId="36" applyNumberFormat="1" applyFont="1" applyFill="1"/>
    <xf numFmtId="0" fontId="3" fillId="0" borderId="0" xfId="36" applyFont="1" applyAlignment="1">
      <alignment horizontal="right"/>
    </xf>
  </cellXfs>
  <cellStyles count="419">
    <cellStyle name="Body" xfId="164"/>
    <cellStyle name="Comma" xfId="1" builtinId="3"/>
    <cellStyle name="Comma 10" xfId="68"/>
    <cellStyle name="Comma 10 2" xfId="174"/>
    <cellStyle name="Comma 11" xfId="311"/>
    <cellStyle name="Comma 2" xfId="8"/>
    <cellStyle name="Comma 2 2" xfId="9"/>
    <cellStyle name="Comma 2 2 2" xfId="114"/>
    <cellStyle name="Comma 2 2 2 2" xfId="113"/>
    <cellStyle name="Comma 2 2 2 2 2" xfId="227"/>
    <cellStyle name="Comma 2 2 2 2 2 2" xfId="309"/>
    <cellStyle name="Comma 2 2 2 2 3" xfId="324"/>
    <cellStyle name="Comma 2 2 2 3" xfId="193"/>
    <cellStyle name="Comma 2 2 2 3 2" xfId="305"/>
    <cellStyle name="Comma 2 2 2 4" xfId="245"/>
    <cellStyle name="Comma 2 2 3" xfId="75"/>
    <cellStyle name="Comma 2 2 3 2" xfId="216"/>
    <cellStyle name="Comma 2 2 3 2 2" xfId="300"/>
    <cellStyle name="Comma 2 2 3 3" xfId="285"/>
    <cellStyle name="Comma 2 2 4" xfId="118"/>
    <cellStyle name="Comma 2 2 4 2" xfId="205"/>
    <cellStyle name="Comma 2 2 4 2 2" xfId="258"/>
    <cellStyle name="Comma 2 2 4 3" xfId="290"/>
    <cellStyle name="Comma 2 2 5" xfId="171"/>
    <cellStyle name="Comma 2 2 5 2" xfId="281"/>
    <cellStyle name="Comma 2 2 5 3" xfId="182"/>
    <cellStyle name="Comma 2 2 6" xfId="286"/>
    <cellStyle name="Comma 2 3" xfId="90"/>
    <cellStyle name="Comma 2 3 2" xfId="87"/>
    <cellStyle name="Comma 2 3 2 2" xfId="223"/>
    <cellStyle name="Comma 2 3 2 2 2" xfId="313"/>
    <cellStyle name="Comma 2 3 2 3" xfId="293"/>
    <cellStyle name="Comma 2 3 3" xfId="189"/>
    <cellStyle name="Comma 2 3 3 2" xfId="269"/>
    <cellStyle name="Comma 2 3 4" xfId="291"/>
    <cellStyle name="Comma 2 4" xfId="83"/>
    <cellStyle name="Comma 2 4 2" xfId="124"/>
    <cellStyle name="Comma 2 4 2 2" xfId="234"/>
    <cellStyle name="Comma 2 4 2 2 2" xfId="249"/>
    <cellStyle name="Comma 2 4 2 3" xfId="278"/>
    <cellStyle name="Comma 2 4 3" xfId="199"/>
    <cellStyle name="Comma 2 4 3 2" xfId="299"/>
    <cellStyle name="Comma 2 4 4" xfId="265"/>
    <cellStyle name="Comma 2 5" xfId="129"/>
    <cellStyle name="Comma 2 5 2" xfId="212"/>
    <cellStyle name="Comma 2 5 2 2" xfId="264"/>
    <cellStyle name="Comma 2 5 3" xfId="314"/>
    <cellStyle name="Comma 2 6" xfId="112"/>
    <cellStyle name="Comma 2 6 2" xfId="201"/>
    <cellStyle name="Comma 2 6 2 2" xfId="256"/>
    <cellStyle name="Comma 2 6 3" xfId="287"/>
    <cellStyle name="Comma 2 7" xfId="178"/>
    <cellStyle name="Comma 2 7 2" xfId="260"/>
    <cellStyle name="Comma 2 8" xfId="302"/>
    <cellStyle name="Comma 3" xfId="10"/>
    <cellStyle name="Comma 3 2" xfId="11"/>
    <cellStyle name="Comma 3 2 2" xfId="156"/>
    <cellStyle name="Comma 3 2 3" xfId="387"/>
    <cellStyle name="Comma 3 3" xfId="52"/>
    <cellStyle name="Comma 3 3 2" xfId="167"/>
    <cellStyle name="Comma 3 3 3" xfId="396"/>
    <cellStyle name="Comma 3 4" xfId="78"/>
    <cellStyle name="Comma 4" xfId="12"/>
    <cellStyle name="Comma 4 2" xfId="54"/>
    <cellStyle name="Comma 4 2 2" xfId="99"/>
    <cellStyle name="Comma 4 2 2 2" xfId="133"/>
    <cellStyle name="Comma 4 2 2 2 2" xfId="229"/>
    <cellStyle name="Comma 4 2 2 2 2 2" xfId="298"/>
    <cellStyle name="Comma 4 2 2 2 3" xfId="282"/>
    <cellStyle name="Comma 4 2 2 3" xfId="195"/>
    <cellStyle name="Comma 4 2 2 3 2" xfId="242"/>
    <cellStyle name="Comma 4 2 2 4" xfId="271"/>
    <cellStyle name="Comma 4 2 3" xfId="120"/>
    <cellStyle name="Comma 4 2 3 2" xfId="218"/>
    <cellStyle name="Comma 4 2 3 2 2" xfId="289"/>
    <cellStyle name="Comma 4 2 3 3" xfId="306"/>
    <cellStyle name="Comma 4 2 4" xfId="135"/>
    <cellStyle name="Comma 4 2 4 2" xfId="207"/>
    <cellStyle name="Comma 4 2 4 2 2" xfId="321"/>
    <cellStyle name="Comma 4 2 4 3" xfId="239"/>
    <cellStyle name="Comma 4 2 5" xfId="184"/>
    <cellStyle name="Comma 4 2 5 2" xfId="325"/>
    <cellStyle name="Comma 4 2 6" xfId="250"/>
    <cellStyle name="Comma 4 3" xfId="91"/>
    <cellStyle name="Comma 4 3 2" xfId="131"/>
    <cellStyle name="Comma 4 3 2 2" xfId="225"/>
    <cellStyle name="Comma 4 3 2 2 2" xfId="310"/>
    <cellStyle name="Comma 4 3 2 3" xfId="295"/>
    <cellStyle name="Comma 4 3 3" xfId="191"/>
    <cellStyle name="Comma 4 3 3 2" xfId="259"/>
    <cellStyle name="Comma 4 3 4" xfId="252"/>
    <cellStyle name="Comma 4 4" xfId="117"/>
    <cellStyle name="Comma 4 4 2" xfId="105"/>
    <cellStyle name="Comma 4 4 2 2" xfId="237"/>
    <cellStyle name="Comma 4 4 2 2 2" xfId="257"/>
    <cellStyle name="Comma 4 4 2 3" xfId="297"/>
    <cellStyle name="Comma 4 4 3" xfId="200"/>
    <cellStyle name="Comma 4 4 3 2" xfId="292"/>
    <cellStyle name="Comma 4 4 4" xfId="255"/>
    <cellStyle name="Comma 4 5" xfId="119"/>
    <cellStyle name="Comma 4 5 2" xfId="214"/>
    <cellStyle name="Comma 4 5 2 2" xfId="288"/>
    <cellStyle name="Comma 4 5 3" xfId="326"/>
    <cellStyle name="Comma 4 6" xfId="77"/>
    <cellStyle name="Comma 4 6 2" xfId="203"/>
    <cellStyle name="Comma 4 6 2 2" xfId="294"/>
    <cellStyle name="Comma 4 6 3" xfId="240"/>
    <cellStyle name="Comma 4 7" xfId="180"/>
    <cellStyle name="Comma 4 7 2" xfId="307"/>
    <cellStyle name="Comma 4 8" xfId="274"/>
    <cellStyle name="Comma 4 9" xfId="388"/>
    <cellStyle name="Comma 5" xfId="13"/>
    <cellStyle name="Comma 5 2" xfId="125"/>
    <cellStyle name="Comma 5 2 2" xfId="130"/>
    <cellStyle name="Comma 5 2 2 2" xfId="231"/>
    <cellStyle name="Comma 5 2 2 2 2" xfId="283"/>
    <cellStyle name="Comma 5 2 2 3" xfId="251"/>
    <cellStyle name="Comma 5 2 3" xfId="168"/>
    <cellStyle name="Comma 5 2 3 2" xfId="319"/>
    <cellStyle name="Comma 5 2 3 3" xfId="197"/>
    <cellStyle name="Comma 5 2 4" xfId="327"/>
    <cellStyle name="Comma 5 2 5" xfId="406"/>
    <cellStyle name="Comma 5 3" xfId="116"/>
    <cellStyle name="Comma 5 3 2" xfId="220"/>
    <cellStyle name="Comma 5 3 2 2" xfId="248"/>
    <cellStyle name="Comma 5 3 3" xfId="275"/>
    <cellStyle name="Comma 5 4" xfId="123"/>
    <cellStyle name="Comma 5 4 2" xfId="209"/>
    <cellStyle name="Comma 5 4 2 2" xfId="241"/>
    <cellStyle name="Comma 5 4 3" xfId="270"/>
    <cellStyle name="Comma 5 5" xfId="170"/>
    <cellStyle name="Comma 5 5 2" xfId="316"/>
    <cellStyle name="Comma 5 5 3" xfId="186"/>
    <cellStyle name="Comma 5 6" xfId="301"/>
    <cellStyle name="Comma 5 7" xfId="389"/>
    <cellStyle name="Comma 6" xfId="14"/>
    <cellStyle name="Comma 6 2" xfId="56"/>
    <cellStyle name="Comma 6 2 2" xfId="111"/>
    <cellStyle name="Comma 6 2 2 2" xfId="233"/>
    <cellStyle name="Comma 6 2 2 2 2" xfId="312"/>
    <cellStyle name="Comma 6 2 2 3" xfId="238"/>
    <cellStyle name="Comma 6 2 3" xfId="198"/>
    <cellStyle name="Comma 6 2 3 2" xfId="318"/>
    <cellStyle name="Comma 6 2 4" xfId="322"/>
    <cellStyle name="Comma 6 3" xfId="122"/>
    <cellStyle name="Comma 6 3 2" xfId="222"/>
    <cellStyle name="Comma 6 3 2 2" xfId="267"/>
    <cellStyle name="Comma 6 3 3" xfId="247"/>
    <cellStyle name="Comma 6 4" xfId="128"/>
    <cellStyle name="Comma 6 4 2" xfId="210"/>
    <cellStyle name="Comma 6 4 2 2" xfId="315"/>
    <cellStyle name="Comma 6 4 3" xfId="280"/>
    <cellStyle name="Comma 6 5" xfId="188"/>
    <cellStyle name="Comma 6 5 2" xfId="320"/>
    <cellStyle name="Comma 6 6" xfId="244"/>
    <cellStyle name="Comma 7" xfId="15"/>
    <cellStyle name="Comma 7 2" xfId="58"/>
    <cellStyle name="Comma 7 2 2" xfId="82"/>
    <cellStyle name="Comma 7 3" xfId="110"/>
    <cellStyle name="Comma 8" xfId="16"/>
    <cellStyle name="Comma 8 2" xfId="60"/>
    <cellStyle name="Comma 8 3" xfId="134"/>
    <cellStyle name="Comma 9" xfId="49"/>
    <cellStyle name="Comma 9 2" xfId="63"/>
    <cellStyle name="Comma 9 3" xfId="159"/>
    <cellStyle name="Comma(0)" xfId="69"/>
    <cellStyle name="Comma_2008 Sch 450" xfId="17"/>
    <cellStyle name="Comma_sch 220 2008" xfId="18"/>
    <cellStyle name="Comma0" xfId="19"/>
    <cellStyle name="Currency 2" xfId="20"/>
    <cellStyle name="Currency 2 2" xfId="163"/>
    <cellStyle name="Currency 2 3" xfId="390"/>
    <cellStyle name="Currency 3" xfId="7"/>
    <cellStyle name="Currency 4" xfId="50"/>
    <cellStyle name="Currency 4 2" xfId="64"/>
    <cellStyle name="Currency_sch 220 2008" xfId="21"/>
    <cellStyle name="Currency0" xfId="22"/>
    <cellStyle name="Date" xfId="23"/>
    <cellStyle name="Fixed" xfId="24"/>
    <cellStyle name="H641.H642" xfId="25"/>
    <cellStyle name="Hours" xfId="162"/>
    <cellStyle name="Minutes" xfId="161"/>
    <cellStyle name="no dec" xfId="160"/>
    <cellStyle name="no dec 2" xfId="383"/>
    <cellStyle name="no dec_E1a" xfId="378"/>
    <cellStyle name="Normal" xfId="0" builtinId="0"/>
    <cellStyle name="Normal 10" xfId="61"/>
    <cellStyle name="Normal 10 2" xfId="66"/>
    <cellStyle name="Normal 10 2 2" xfId="115"/>
    <cellStyle name="Normal 10 2 2 2" xfId="409"/>
    <cellStyle name="Normal 10 3" xfId="85"/>
    <cellStyle name="Normal 10 3 2" xfId="402"/>
    <cellStyle name="Normal 10 4" xfId="132"/>
    <cellStyle name="Normal 10 4 2" xfId="410"/>
    <cellStyle name="Normal 11" xfId="67"/>
    <cellStyle name="Normal 11 2" xfId="108"/>
    <cellStyle name="Normal 11 3" xfId="175"/>
    <cellStyle name="Normal 11 4" xfId="384"/>
    <cellStyle name="Normal 11 4 2" xfId="411"/>
    <cellStyle name="Normal 12" xfId="72"/>
    <cellStyle name="Normal 12 2" xfId="277"/>
    <cellStyle name="Normal 12 3" xfId="399"/>
    <cellStyle name="Normal 12 3 2" xfId="412"/>
    <cellStyle name="Normal 13" xfId="377"/>
    <cellStyle name="Normal 13 2" xfId="407"/>
    <cellStyle name="Normal 2" xfId="26"/>
    <cellStyle name="Normal 2 2" xfId="27"/>
    <cellStyle name="Normal 2 2 2" xfId="100"/>
    <cellStyle name="Normal 2 2 2 2" xfId="127"/>
    <cellStyle name="Normal 2 2 2 2 2" xfId="226"/>
    <cellStyle name="Normal 2 2 2 2 2 2" xfId="308"/>
    <cellStyle name="Normal 2 2 2 2 3" xfId="328"/>
    <cellStyle name="Normal 2 2 2 3" xfId="192"/>
    <cellStyle name="Normal 2 2 2 3 2" xfId="254"/>
    <cellStyle name="Normal 2 2 2 4" xfId="279"/>
    <cellStyle name="Normal 2 2 3" xfId="92"/>
    <cellStyle name="Normal 2 2 3 2" xfId="215"/>
    <cellStyle name="Normal 2 2 3 2 2" xfId="304"/>
    <cellStyle name="Normal 2 2 3 3" xfId="296"/>
    <cellStyle name="Normal 2 2 4" xfId="80"/>
    <cellStyle name="Normal 2 2 4 2" xfId="204"/>
    <cellStyle name="Normal 2 2 4 2 2" xfId="317"/>
    <cellStyle name="Normal 2 2 4 3" xfId="273"/>
    <cellStyle name="Normal 2 2 5" xfId="181"/>
    <cellStyle name="Normal 2 2 5 2" xfId="272"/>
    <cellStyle name="Normal 2 2 6" xfId="284"/>
    <cellStyle name="Normal 2 2 7" xfId="391"/>
    <cellStyle name="Normal 2 3" xfId="28"/>
    <cellStyle name="Normal 2 3 2" xfId="81"/>
    <cellStyle name="Normal 2 3 2 2" xfId="126"/>
    <cellStyle name="Normal 2 3 2 2 2" xfId="266"/>
    <cellStyle name="Normal 2 3 2 3" xfId="243"/>
    <cellStyle name="Normal 2 3 2 4" xfId="413"/>
    <cellStyle name="Normal 2 3 3" xfId="121"/>
    <cellStyle name="Normal 2 3 3 2" xfId="263"/>
    <cellStyle name="Normal 2 3 4" xfId="261"/>
    <cellStyle name="Normal 2 4" xfId="4"/>
    <cellStyle name="Normal 2 4 2" xfId="101"/>
    <cellStyle name="Normal 2 4 2 2" xfId="235"/>
    <cellStyle name="Normal 2 4 2 2 2" xfId="246"/>
    <cellStyle name="Normal 2 4 2 3" xfId="303"/>
    <cellStyle name="Normal 2 4 3" xfId="93"/>
    <cellStyle name="Normal 2 4 3 2" xfId="253"/>
    <cellStyle name="Normal 2 4 4" xfId="262"/>
    <cellStyle name="Normal 2 5" xfId="86"/>
    <cellStyle name="Normal 2 5 2" xfId="103"/>
    <cellStyle name="Normal 2 5 2 2" xfId="276"/>
    <cellStyle name="Normal 2 5 2 3" xfId="211"/>
    <cellStyle name="Normal 2 5 3" xfId="96"/>
    <cellStyle name="Normal 2 5 3 2" xfId="323"/>
    <cellStyle name="Normal 2 5 4" xfId="136"/>
    <cellStyle name="Normal 2 6" xfId="88"/>
    <cellStyle name="Normal 2 6 2" xfId="137"/>
    <cellStyle name="Normal 2 6 2 2" xfId="268"/>
    <cellStyle name="Normal 2 6 3" xfId="329"/>
    <cellStyle name="Normal 2 7" xfId="76"/>
    <cellStyle name="Normal 2 7 2" xfId="330"/>
    <cellStyle name="Normal 2 7 3" xfId="177"/>
    <cellStyle name="Normal 2 8" xfId="173"/>
    <cellStyle name="Normal 2 8 2" xfId="331"/>
    <cellStyle name="Normal 2_E1a" xfId="379"/>
    <cellStyle name="Normal 240" xfId="408"/>
    <cellStyle name="Normal 241" xfId="418"/>
    <cellStyle name="Normal 3" xfId="29"/>
    <cellStyle name="Normal 3 2" xfId="30"/>
    <cellStyle name="Normal 3 2 2" xfId="104"/>
    <cellStyle name="Normal 3 2 2 2" xfId="158"/>
    <cellStyle name="Normal 3 2 2 2 2" xfId="414"/>
    <cellStyle name="Normal 3 2 2 3" xfId="405"/>
    <cellStyle name="Normal 3 2 3" xfId="97"/>
    <cellStyle name="Normal 3 2 4" xfId="109"/>
    <cellStyle name="Normal 3 3" xfId="70"/>
    <cellStyle name="Normal 3 4" xfId="106"/>
    <cellStyle name="Normal 3 4 2" xfId="415"/>
    <cellStyle name="Normal 3 5" xfId="152"/>
    <cellStyle name="Normal 3 6" xfId="392"/>
    <cellStyle name="Normal 3_E1a" xfId="380"/>
    <cellStyle name="Normal 4" xfId="31"/>
    <cellStyle name="Normal 4 2" xfId="53"/>
    <cellStyle name="Normal 4 2 2" xfId="98"/>
    <cellStyle name="Normal 4 2 3" xfId="157"/>
    <cellStyle name="Normal 4 2 4" xfId="397"/>
    <cellStyle name="Normal 4 3" xfId="89"/>
    <cellStyle name="Normal 4 3 2" xfId="166"/>
    <cellStyle name="Normal 4 3 2 2" xfId="416"/>
    <cellStyle name="Normal 4 3 3" xfId="332"/>
    <cellStyle name="Normal 4 3 4" xfId="403"/>
    <cellStyle name="Normal 4 4" xfId="107"/>
    <cellStyle name="Normal 4 4 2" xfId="382"/>
    <cellStyle name="Normal 4 5" xfId="79"/>
    <cellStyle name="Normal 4 5 2" xfId="401"/>
    <cellStyle name="Normal 4 6" xfId="176"/>
    <cellStyle name="Normal 4 7" xfId="393"/>
    <cellStyle name="Normal 5" xfId="32"/>
    <cellStyle name="Normal 5 2" xfId="102"/>
    <cellStyle name="Normal 5 2 2" xfId="139"/>
    <cellStyle name="Normal 5 2 2 2" xfId="140"/>
    <cellStyle name="Normal 5 2 2 2 2" xfId="228"/>
    <cellStyle name="Normal 5 2 2 2 2 2" xfId="333"/>
    <cellStyle name="Normal 5 2 2 2 3" xfId="334"/>
    <cellStyle name="Normal 5 2 2 3" xfId="194"/>
    <cellStyle name="Normal 5 2 2 3 2" xfId="335"/>
    <cellStyle name="Normal 5 2 2 4" xfId="336"/>
    <cellStyle name="Normal 5 2 3" xfId="141"/>
    <cellStyle name="Normal 5 2 3 2" xfId="217"/>
    <cellStyle name="Normal 5 2 3 2 2" xfId="337"/>
    <cellStyle name="Normal 5 2 3 3" xfId="338"/>
    <cellStyle name="Normal 5 2 4" xfId="142"/>
    <cellStyle name="Normal 5 2 4 2" xfId="206"/>
    <cellStyle name="Normal 5 2 4 2 2" xfId="339"/>
    <cellStyle name="Normal 5 2 4 3" xfId="340"/>
    <cellStyle name="Normal 5 2 5" xfId="183"/>
    <cellStyle name="Normal 5 2 5 2" xfId="341"/>
    <cellStyle name="Normal 5 2 6" xfId="342"/>
    <cellStyle name="Normal 5 3" xfId="94"/>
    <cellStyle name="Normal 5 3 2" xfId="143"/>
    <cellStyle name="Normal 5 3 3" xfId="165"/>
    <cellStyle name="Normal 5 3 4" xfId="404"/>
    <cellStyle name="Normal 5 4" xfId="138"/>
    <cellStyle name="Normal 6" xfId="33"/>
    <cellStyle name="Normal 6 2" xfId="55"/>
    <cellStyle name="Normal 6 2 2" xfId="144"/>
    <cellStyle name="Normal 6 2 2 2" xfId="224"/>
    <cellStyle name="Normal 6 2 2 2 2" xfId="343"/>
    <cellStyle name="Normal 6 2 2 3" xfId="344"/>
    <cellStyle name="Normal 6 2 3" xfId="155"/>
    <cellStyle name="Normal 6 2 3 2" xfId="345"/>
    <cellStyle name="Normal 6 2 3 3" xfId="190"/>
    <cellStyle name="Normal 6 2 4" xfId="346"/>
    <cellStyle name="Normal 6 2 5" xfId="398"/>
    <cellStyle name="Normal 6 3" xfId="74"/>
    <cellStyle name="Normal 6 3 2" xfId="146"/>
    <cellStyle name="Normal 6 3 2 2" xfId="236"/>
    <cellStyle name="Normal 6 3 2 2 2" xfId="347"/>
    <cellStyle name="Normal 6 3 2 3" xfId="348"/>
    <cellStyle name="Normal 6 3 3" xfId="145"/>
    <cellStyle name="Normal 6 3 3 2" xfId="349"/>
    <cellStyle name="Normal 6 3 4" xfId="350"/>
    <cellStyle name="Normal 6 3 5" xfId="400"/>
    <cellStyle name="Normal 6 4" xfId="147"/>
    <cellStyle name="Normal 6 4 2" xfId="213"/>
    <cellStyle name="Normal 6 4 2 2" xfId="351"/>
    <cellStyle name="Normal 6 4 3" xfId="352"/>
    <cellStyle name="Normal 6 5" xfId="148"/>
    <cellStyle name="Normal 6 5 2" xfId="202"/>
    <cellStyle name="Normal 6 5 2 2" xfId="353"/>
    <cellStyle name="Normal 6 5 3" xfId="354"/>
    <cellStyle name="Normal 6 6" xfId="179"/>
    <cellStyle name="Normal 6 6 2" xfId="355"/>
    <cellStyle name="Normal 6 7" xfId="356"/>
    <cellStyle name="Normal 6 8" xfId="394"/>
    <cellStyle name="Normal 7" xfId="34"/>
    <cellStyle name="Normal 7 2" xfId="3"/>
    <cellStyle name="Normal 7 2 2" xfId="95"/>
    <cellStyle name="Normal 7 2 2 2" xfId="230"/>
    <cellStyle name="Normal 7 2 2 2 2" xfId="357"/>
    <cellStyle name="Normal 7 2 2 3" xfId="358"/>
    <cellStyle name="Normal 7 2 3" xfId="169"/>
    <cellStyle name="Normal 7 2 3 2" xfId="359"/>
    <cellStyle name="Normal 7 2 3 3" xfId="196"/>
    <cellStyle name="Normal 7 2 4" xfId="360"/>
    <cellStyle name="Normal 7 2 5" xfId="386"/>
    <cellStyle name="Normal 7 3" xfId="57"/>
    <cellStyle name="Normal 7 3 2" xfId="219"/>
    <cellStyle name="Normal 7 3 2 2" xfId="361"/>
    <cellStyle name="Normal 7 3 3" xfId="362"/>
    <cellStyle name="Normal 7 4" xfId="149"/>
    <cellStyle name="Normal 7 4 2" xfId="208"/>
    <cellStyle name="Normal 7 4 2 2" xfId="363"/>
    <cellStyle name="Normal 7 4 3" xfId="364"/>
    <cellStyle name="Normal 7 5" xfId="172"/>
    <cellStyle name="Normal 7 5 2" xfId="365"/>
    <cellStyle name="Normal 7 5 3" xfId="185"/>
    <cellStyle name="Normal 7 6" xfId="366"/>
    <cellStyle name="Normal 7 7" xfId="395"/>
    <cellStyle name="Normal 7_E1a" xfId="381"/>
    <cellStyle name="Normal 8" xfId="2"/>
    <cellStyle name="Normal 8 2" xfId="5"/>
    <cellStyle name="Normal 8 2 2" xfId="151"/>
    <cellStyle name="Normal 8 2 2 2" xfId="232"/>
    <cellStyle name="Normal 8 2 2 2 2" xfId="367"/>
    <cellStyle name="Normal 8 2 2 3" xfId="368"/>
    <cellStyle name="Normal 8 2 3" xfId="150"/>
    <cellStyle name="Normal 8 2 3 2" xfId="369"/>
    <cellStyle name="Normal 8 2 4" xfId="370"/>
    <cellStyle name="Normal 8 3" xfId="59"/>
    <cellStyle name="Normal 8 3 2" xfId="221"/>
    <cellStyle name="Normal 8 3 2 2" xfId="371"/>
    <cellStyle name="Normal 8 3 3" xfId="372"/>
    <cellStyle name="Normal 8 4" xfId="73"/>
    <cellStyle name="Normal 8 4 2" xfId="153"/>
    <cellStyle name="Normal 8 4 2 2" xfId="373"/>
    <cellStyle name="Normal 8 4 3" xfId="374"/>
    <cellStyle name="Normal 8 5" xfId="187"/>
    <cellStyle name="Normal 8 5 2" xfId="375"/>
    <cellStyle name="Normal 8 6" xfId="376"/>
    <cellStyle name="Normal 8 7" xfId="385"/>
    <cellStyle name="Normal 9" xfId="48"/>
    <cellStyle name="Normal 9 2" xfId="62"/>
    <cellStyle name="Normal 9 3" xfId="84"/>
    <cellStyle name="Normal 9 3 2" xfId="417"/>
    <cellStyle name="Normal 9 4" xfId="154"/>
    <cellStyle name="Normal_2008 Sch 450" xfId="35"/>
    <cellStyle name="normal_2008 Sch 450_1" xfId="36"/>
    <cellStyle name="Normal_R-1 2004 working docs" xfId="37"/>
    <cellStyle name="Normal_sch 200 2008" xfId="38"/>
    <cellStyle name="Normal_sch 210 2008" xfId="39"/>
    <cellStyle name="Normal_sch 220 2008" xfId="40"/>
    <cellStyle name="Normal_Sch 245 2008" xfId="41"/>
    <cellStyle name="Normal_Sch 310 2008" xfId="42"/>
    <cellStyle name="Normal_Sch 310A 2008" xfId="43"/>
    <cellStyle name="Normal_SCH 414 2008 final" xfId="44"/>
    <cellStyle name="Normal_Sch 755" xfId="6"/>
    <cellStyle name="Note 2" xfId="45"/>
    <cellStyle name="Percent 2" xfId="46"/>
    <cellStyle name="Percent 3" xfId="47"/>
    <cellStyle name="Percent 4" xfId="51"/>
    <cellStyle name="Percent 4 2" xfId="65"/>
    <cellStyle name="Percent 5" xfId="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theme" Target="theme/theme1.xml"/><Relationship Id="rId30"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0</xdr:colOff>
      <xdr:row>77</xdr:row>
      <xdr:rowOff>104775</xdr:rowOff>
    </xdr:from>
    <xdr:to>
      <xdr:col>14</xdr:col>
      <xdr:colOff>0</xdr:colOff>
      <xdr:row>91</xdr:row>
      <xdr:rowOff>133350</xdr:rowOff>
    </xdr:to>
    <xdr:sp macro="" textlink="">
      <xdr:nvSpPr>
        <xdr:cNvPr id="2" name="Text 3"/>
        <xdr:cNvSpPr txBox="1">
          <a:spLocks noChangeArrowheads="1"/>
        </xdr:cNvSpPr>
      </xdr:nvSpPr>
      <xdr:spPr bwMode="auto">
        <a:xfrm>
          <a:off x="10599420" y="12616815"/>
          <a:ext cx="0" cy="2375535"/>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173</xdr:row>
      <xdr:rowOff>133350</xdr:rowOff>
    </xdr:from>
    <xdr:to>
      <xdr:col>14</xdr:col>
      <xdr:colOff>0</xdr:colOff>
      <xdr:row>187</xdr:row>
      <xdr:rowOff>38100</xdr:rowOff>
    </xdr:to>
    <xdr:sp macro="" textlink="">
      <xdr:nvSpPr>
        <xdr:cNvPr id="3" name="Text 5"/>
        <xdr:cNvSpPr txBox="1">
          <a:spLocks noChangeArrowheads="1"/>
        </xdr:cNvSpPr>
      </xdr:nvSpPr>
      <xdr:spPr bwMode="auto">
        <a:xfrm>
          <a:off x="10599420" y="28190190"/>
          <a:ext cx="0" cy="2251710"/>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190</xdr:row>
      <xdr:rowOff>152400</xdr:rowOff>
    </xdr:from>
    <xdr:to>
      <xdr:col>14</xdr:col>
      <xdr:colOff>0</xdr:colOff>
      <xdr:row>205</xdr:row>
      <xdr:rowOff>57150</xdr:rowOff>
    </xdr:to>
    <xdr:sp macro="" textlink="">
      <xdr:nvSpPr>
        <xdr:cNvPr id="4" name="Text 7"/>
        <xdr:cNvSpPr txBox="1">
          <a:spLocks noChangeArrowheads="1"/>
        </xdr:cNvSpPr>
      </xdr:nvSpPr>
      <xdr:spPr bwMode="auto">
        <a:xfrm>
          <a:off x="10599420" y="30723840"/>
          <a:ext cx="0" cy="2419350"/>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266</xdr:row>
      <xdr:rowOff>38100</xdr:rowOff>
    </xdr:from>
    <xdr:to>
      <xdr:col>14</xdr:col>
      <xdr:colOff>0</xdr:colOff>
      <xdr:row>279</xdr:row>
      <xdr:rowOff>133350</xdr:rowOff>
    </xdr:to>
    <xdr:sp macro="" textlink="">
      <xdr:nvSpPr>
        <xdr:cNvPr id="5" name="Text 8"/>
        <xdr:cNvSpPr txBox="1">
          <a:spLocks noChangeArrowheads="1"/>
        </xdr:cNvSpPr>
      </xdr:nvSpPr>
      <xdr:spPr bwMode="auto">
        <a:xfrm>
          <a:off x="10599420" y="43022520"/>
          <a:ext cx="0" cy="2266950"/>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284</xdr:row>
      <xdr:rowOff>28575</xdr:rowOff>
    </xdr:from>
    <xdr:to>
      <xdr:col>14</xdr:col>
      <xdr:colOff>0</xdr:colOff>
      <xdr:row>309</xdr:row>
      <xdr:rowOff>95250</xdr:rowOff>
    </xdr:to>
    <xdr:sp macro="" textlink="">
      <xdr:nvSpPr>
        <xdr:cNvPr id="6" name="Text 9"/>
        <xdr:cNvSpPr txBox="1">
          <a:spLocks noChangeArrowheads="1"/>
        </xdr:cNvSpPr>
      </xdr:nvSpPr>
      <xdr:spPr bwMode="auto">
        <a:xfrm>
          <a:off x="10599420" y="45687615"/>
          <a:ext cx="0" cy="4257675"/>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2</xdr:row>
      <xdr:rowOff>9525</xdr:rowOff>
    </xdr:from>
    <xdr:to>
      <xdr:col>14</xdr:col>
      <xdr:colOff>9525</xdr:colOff>
      <xdr:row>16</xdr:row>
      <xdr:rowOff>28575</xdr:rowOff>
    </xdr:to>
    <xdr:sp macro="" textlink="">
      <xdr:nvSpPr>
        <xdr:cNvPr id="7" name="Text 1"/>
        <xdr:cNvSpPr txBox="1">
          <a:spLocks noChangeArrowheads="1"/>
        </xdr:cNvSpPr>
      </xdr:nvSpPr>
      <xdr:spPr bwMode="auto">
        <a:xfrm>
          <a:off x="10599420" y="337185"/>
          <a:ext cx="9525" cy="2312670"/>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77</xdr:row>
      <xdr:rowOff>104775</xdr:rowOff>
    </xdr:from>
    <xdr:to>
      <xdr:col>14</xdr:col>
      <xdr:colOff>0</xdr:colOff>
      <xdr:row>91</xdr:row>
      <xdr:rowOff>133350</xdr:rowOff>
    </xdr:to>
    <xdr:sp macro="" textlink="">
      <xdr:nvSpPr>
        <xdr:cNvPr id="8" name="Text 3"/>
        <xdr:cNvSpPr txBox="1">
          <a:spLocks noChangeArrowheads="1"/>
        </xdr:cNvSpPr>
      </xdr:nvSpPr>
      <xdr:spPr bwMode="auto">
        <a:xfrm>
          <a:off x="10599420" y="12616815"/>
          <a:ext cx="0" cy="2375535"/>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173</xdr:row>
      <xdr:rowOff>133350</xdr:rowOff>
    </xdr:from>
    <xdr:to>
      <xdr:col>14</xdr:col>
      <xdr:colOff>0</xdr:colOff>
      <xdr:row>187</xdr:row>
      <xdr:rowOff>38100</xdr:rowOff>
    </xdr:to>
    <xdr:sp macro="" textlink="">
      <xdr:nvSpPr>
        <xdr:cNvPr id="9" name="Text 5"/>
        <xdr:cNvSpPr txBox="1">
          <a:spLocks noChangeArrowheads="1"/>
        </xdr:cNvSpPr>
      </xdr:nvSpPr>
      <xdr:spPr bwMode="auto">
        <a:xfrm>
          <a:off x="10599420" y="28190190"/>
          <a:ext cx="0" cy="2251710"/>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190</xdr:row>
      <xdr:rowOff>152400</xdr:rowOff>
    </xdr:from>
    <xdr:to>
      <xdr:col>14</xdr:col>
      <xdr:colOff>0</xdr:colOff>
      <xdr:row>205</xdr:row>
      <xdr:rowOff>57150</xdr:rowOff>
    </xdr:to>
    <xdr:sp macro="" textlink="">
      <xdr:nvSpPr>
        <xdr:cNvPr id="10" name="Text 7"/>
        <xdr:cNvSpPr txBox="1">
          <a:spLocks noChangeArrowheads="1"/>
        </xdr:cNvSpPr>
      </xdr:nvSpPr>
      <xdr:spPr bwMode="auto">
        <a:xfrm>
          <a:off x="10599420" y="30723840"/>
          <a:ext cx="0" cy="2419350"/>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266</xdr:row>
      <xdr:rowOff>38100</xdr:rowOff>
    </xdr:from>
    <xdr:to>
      <xdr:col>14</xdr:col>
      <xdr:colOff>0</xdr:colOff>
      <xdr:row>279</xdr:row>
      <xdr:rowOff>133350</xdr:rowOff>
    </xdr:to>
    <xdr:sp macro="" textlink="">
      <xdr:nvSpPr>
        <xdr:cNvPr id="11" name="Text 8"/>
        <xdr:cNvSpPr txBox="1">
          <a:spLocks noChangeArrowheads="1"/>
        </xdr:cNvSpPr>
      </xdr:nvSpPr>
      <xdr:spPr bwMode="auto">
        <a:xfrm>
          <a:off x="10599420" y="43022520"/>
          <a:ext cx="0" cy="2266950"/>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284</xdr:row>
      <xdr:rowOff>28575</xdr:rowOff>
    </xdr:from>
    <xdr:to>
      <xdr:col>14</xdr:col>
      <xdr:colOff>0</xdr:colOff>
      <xdr:row>309</xdr:row>
      <xdr:rowOff>95250</xdr:rowOff>
    </xdr:to>
    <xdr:sp macro="" textlink="">
      <xdr:nvSpPr>
        <xdr:cNvPr id="12" name="Text 9"/>
        <xdr:cNvSpPr txBox="1">
          <a:spLocks noChangeArrowheads="1"/>
        </xdr:cNvSpPr>
      </xdr:nvSpPr>
      <xdr:spPr bwMode="auto">
        <a:xfrm>
          <a:off x="10599420" y="45687615"/>
          <a:ext cx="0" cy="4257675"/>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twoCellAnchor>
    <xdr:from>
      <xdr:col>14</xdr:col>
      <xdr:colOff>0</xdr:colOff>
      <xdr:row>2</xdr:row>
      <xdr:rowOff>9525</xdr:rowOff>
    </xdr:from>
    <xdr:to>
      <xdr:col>14</xdr:col>
      <xdr:colOff>9525</xdr:colOff>
      <xdr:row>16</xdr:row>
      <xdr:rowOff>28575</xdr:rowOff>
    </xdr:to>
    <xdr:sp macro="" textlink="">
      <xdr:nvSpPr>
        <xdr:cNvPr id="13" name="Text 1"/>
        <xdr:cNvSpPr txBox="1">
          <a:spLocks noChangeArrowheads="1"/>
        </xdr:cNvSpPr>
      </xdr:nvSpPr>
      <xdr:spPr bwMode="auto">
        <a:xfrm>
          <a:off x="10599420" y="337185"/>
          <a:ext cx="9525" cy="2312670"/>
        </a:xfrm>
        <a:prstGeom prst="rect">
          <a:avLst/>
        </a:prstGeom>
        <a:solidFill>
          <a:srgbClr val="FFFFFF"/>
        </a:solidFill>
        <a:ln w="1">
          <a:noFill/>
          <a:miter lim="800000"/>
          <a:headEnd/>
          <a:tailEnd/>
        </a:ln>
      </xdr:spPr>
      <xdr:txBody>
        <a:bodyPr vertOverflow="clip" vert="vert" wrap="square" lIns="27432" tIns="22860" rIns="0" bIns="0" anchor="b" upright="1"/>
        <a:lstStyle/>
        <a:p>
          <a:pPr algn="l" rtl="0">
            <a:defRPr sz="1000"/>
          </a:pPr>
          <a:r>
            <a:rPr lang="en-US" sz="1000" b="0" i="0" strike="noStrike">
              <a:solidFill>
                <a:srgbClr val="000000"/>
              </a:solidFill>
              <a:latin typeface="Helv"/>
            </a:rPr>
            <a:t>Road Initials:  NS Rail      Year 1994</a:t>
          </a:r>
        </a:p>
        <a:p>
          <a:pPr algn="l" rtl="0">
            <a:defRPr sz="1000"/>
          </a:pPr>
          <a:endParaRPr lang="en-US" sz="1000" b="0" i="0" strike="noStrike">
            <a:solidFill>
              <a:srgbClr val="000000"/>
            </a:solidFill>
            <a:latin typeface="Helv"/>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83</xdr:col>
      <xdr:colOff>714375</xdr:colOff>
      <xdr:row>8</xdr:row>
      <xdr:rowOff>66675</xdr:rowOff>
    </xdr:from>
    <xdr:to>
      <xdr:col>84</xdr:col>
      <xdr:colOff>219075</xdr:colOff>
      <xdr:row>9</xdr:row>
      <xdr:rowOff>66675</xdr:rowOff>
    </xdr:to>
    <xdr:pic>
      <xdr:nvPicPr>
        <xdr:cNvPr id="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64516635" y="1102995"/>
          <a:ext cx="289560" cy="175260"/>
        </a:xfrm>
        <a:prstGeom prst="rect">
          <a:avLst/>
        </a:prstGeom>
        <a:solidFill>
          <a:srgbClr val="FFFFFF"/>
        </a:solidFill>
        <a:ln w="9525">
          <a:solidFill>
            <a:srgbClr val="000000"/>
          </a:solidFill>
          <a:miter lim="800000"/>
          <a:headEnd/>
          <a:tailEnd/>
        </a:ln>
      </xdr:spPr>
    </xdr:pic>
    <xdr:clientData/>
  </xdr:twoCellAnchor>
  <xdr:twoCellAnchor editAs="oneCell">
    <xdr:from>
      <xdr:col>40</xdr:col>
      <xdr:colOff>304800</xdr:colOff>
      <xdr:row>5</xdr:row>
      <xdr:rowOff>152400</xdr:rowOff>
    </xdr:from>
    <xdr:to>
      <xdr:col>41</xdr:col>
      <xdr:colOff>314325</xdr:colOff>
      <xdr:row>6</xdr:row>
      <xdr:rowOff>152400</xdr:rowOff>
    </xdr:to>
    <xdr:pic>
      <xdr:nvPicPr>
        <xdr:cNvPr id="3" name="Picture 5"/>
        <xdr:cNvPicPr>
          <a:picLocks noChangeAspect="1" noChangeArrowheads="1"/>
        </xdr:cNvPicPr>
      </xdr:nvPicPr>
      <xdr:blipFill>
        <a:blip xmlns:r="http://schemas.openxmlformats.org/officeDocument/2006/relationships" r:embed="rId2" cstate="print"/>
        <a:srcRect/>
        <a:stretch>
          <a:fillRect/>
        </a:stretch>
      </xdr:blipFill>
      <xdr:spPr bwMode="auto">
        <a:xfrm>
          <a:off x="30358080" y="662940"/>
          <a:ext cx="794385" cy="175260"/>
        </a:xfrm>
        <a:prstGeom prst="rect">
          <a:avLst/>
        </a:prstGeom>
        <a:solidFill>
          <a:srgbClr val="FFFFFF"/>
        </a:solidFill>
        <a:ln w="9525">
          <a:solidFill>
            <a:srgbClr val="000000"/>
          </a:solidFill>
          <a:miter lim="800000"/>
          <a:headEnd/>
          <a:tailEnd/>
        </a:ln>
      </xdr:spPr>
    </xdr:pic>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orfolk-Data2.nor.nscorp.com\acnordata$\Documents%20and%20Settings\DEFAULT\Local%20Settings\Temporary%20Internet%20Files\Content.IE5\KL3H66WW\GTC%20R1%20Sch%20400%20to%20Sch%205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APRPT\KPMG\2007Peat\Monthly%20Analyticals\Board%20Report%2020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scorp.ad.nscorp.com\CAPRPT\R1FILES\2006%20R1\330_2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scorp.ad.nscorp.com\nsdata_dfs$\CAPRPT\R1FILES\2006%20R1\330_20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orfolk-Data2.nor.nscorp.com\acnordata$\TEMP\MATT\97R1-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rfolk-Data2.nor.nscorp.com\acnordata$\Finstnt\US%20Companies\2000\GTW\2000_R1\1999%20files\Hector\97R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0Inst-P44"/>
      <sheetName val="410-P45"/>
      <sheetName val="410-P46"/>
      <sheetName val="410-P47"/>
      <sheetName val="410-P48"/>
      <sheetName val="410-P49"/>
      <sheetName val="410-P50"/>
      <sheetName val="410-P51"/>
      <sheetName val="412-P52"/>
      <sheetName val="414-P53"/>
      <sheetName val="N&amp;R-P54"/>
      <sheetName val="415Inst-P55"/>
      <sheetName val="415-P56"/>
      <sheetName val="415-P57"/>
      <sheetName val="416-P58"/>
      <sheetName val="N&amp;R-P59"/>
      <sheetName val="417-P60"/>
      <sheetName val="418-P61"/>
      <sheetName val="N&amp;R-P62"/>
      <sheetName val="450-P63"/>
      <sheetName val="450-P64"/>
      <sheetName val="460-P65"/>
      <sheetName val="501-P66"/>
      <sheetName val="502-P67"/>
      <sheetName val="N&amp;R-P68"/>
      <sheetName val="510-P69"/>
      <sheetName val="N&amp;R-P70"/>
      <sheetName val="512Inst-P71"/>
      <sheetName val="512-P7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2007"/>
      <sheetName val="SOX Requirements"/>
      <sheetName val="Invoice Report"/>
      <sheetName val="Recon PTS to Monthly Pkg."/>
      <sheetName val="Report X766IG"/>
      <sheetName val="DOCUMENTATION"/>
    </sheetNames>
    <sheetDataSet>
      <sheetData sheetId="0"/>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ew"/>
      <sheetName val="Final Schedule 330 2005"/>
      <sheetName val="Prelim Schedule 330 2005"/>
      <sheetName val="Rounded Totals"/>
      <sheetName val="Constructing Col d Sch 330"/>
      <sheetName val="Additions Recon"/>
      <sheetName val="R-1 Rdwy Schedule 330"/>
      <sheetName val="R-1 Equip Schedule 330"/>
      <sheetName val="R1 Rdwy Ending"/>
      <sheetName val="Recons Rwy NSRail to R1"/>
      <sheetName val="NSR Op Rdwy YTD Cap Sch 2005"/>
      <sheetName val="PRR Rdwy YTD Cap Sch 2005"/>
      <sheetName val="731-199"/>
      <sheetName val="731-199 from Paulette Caripides"/>
      <sheetName val="R1 Rdwy Beginning"/>
      <sheetName val="R1 Equip Ending"/>
      <sheetName val="Recons Equip NSRail to R1"/>
      <sheetName val="R1 Equip Beginning"/>
      <sheetName val="NS Op Eq Cap Sch 2005 YTD"/>
      <sheetName val="PRR Equip Cap Sch 2005 YTD"/>
      <sheetName val="NPBL YE Sch"/>
      <sheetName val="TW YE Sch"/>
      <sheetName val="TCS YE Sch"/>
      <sheetName val="Adj Deprec Base  w act depr (2)"/>
      <sheetName val="Corp Acctg Sch 200 2005"/>
      <sheetName val="NS Other Explanations"/>
      <sheetName val="PRR Other Explanations "/>
      <sheetName val="PRR RSRV RECLASS 2004"/>
      <sheetName val="BRIO by Cmp &amp; ICC"/>
      <sheetName val="NSR Op YTD Cap Sch 2005"/>
      <sheetName val="PRR Rdwy 2005"/>
      <sheetName val="Constructing Col d Sch 330 (2)"/>
      <sheetName val="Adj Deprec Base  w act deprec"/>
      <sheetName val="Corp Acctg R-1 fo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ew"/>
      <sheetName val="Final Schedule 330 2005"/>
      <sheetName val="Prelim Schedule 330 2005"/>
      <sheetName val="Rounded Totals"/>
      <sheetName val="Constructing Col d Sch 330"/>
      <sheetName val="Additions Recon"/>
      <sheetName val="R-1 Rdwy Schedule 330"/>
      <sheetName val="R-1 Equip Schedule 330"/>
      <sheetName val="R1 Rdwy Ending"/>
      <sheetName val="Recons Rwy NSRail to R1"/>
      <sheetName val="NSR Op Rdwy YTD Cap Sch 2005"/>
      <sheetName val="PRR Rdwy YTD Cap Sch 2005"/>
      <sheetName val="731-199"/>
      <sheetName val="731-199 from Paulette Caripides"/>
      <sheetName val="R1 Rdwy Beginning"/>
      <sheetName val="R1 Equip Ending"/>
      <sheetName val="Recons Equip NSRail to R1"/>
      <sheetName val="R1 Equip Beginning"/>
      <sheetName val="NS Op Eq Cap Sch 2005 YTD"/>
      <sheetName val="PRR Equip Cap Sch 2005 YTD"/>
      <sheetName val="NPBL YE Sch"/>
      <sheetName val="TW YE Sch"/>
      <sheetName val="TCS YE Sch"/>
      <sheetName val="Adj Deprec Base  w act depr (2)"/>
      <sheetName val="Corp Acctg Sch 200 2005"/>
      <sheetName val="NS Other Explanations"/>
      <sheetName val="PRR Other Explanations "/>
      <sheetName val="PRR RSRV RECLASS 2004"/>
      <sheetName val="BRIO by Cmp &amp; ICC"/>
      <sheetName val="NSR Op YTD Cap Sch 2005"/>
      <sheetName val="PRR Rdwy 2005"/>
      <sheetName val="Constructing Col d Sch 330 (2)"/>
      <sheetName val="Adj Deprec Base  w act deprec"/>
      <sheetName val="Corp Acctg R-1 fo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th-P98"/>
      <sheetName val="Annual Report"/>
      <sheetName val="Blank (1)"/>
      <sheetName val="T of C"/>
      <sheetName val="Special Notice"/>
      <sheetName val="Sched. Omitted-P1"/>
      <sheetName val="P02"/>
      <sheetName val="P03"/>
      <sheetName val="P04"/>
    </sheetNames>
    <sheetDataSet>
      <sheetData sheetId="0">
        <row r="1">
          <cell r="C1" t="str">
            <v xml:space="preserve">                Road Initials:    GTW           Year  1997</v>
          </cell>
        </row>
        <row r="2">
          <cell r="B2" t="str">
            <v>VERIFICATION</v>
          </cell>
        </row>
        <row r="4">
          <cell r="B4" t="str">
            <v xml:space="preserve">     The foregoing report shall be verified by the oath of the officer having control of the accounting of the respondent. This report shall also be</v>
          </cell>
        </row>
        <row r="5">
          <cell r="B5" t="str">
            <v>verified by the oath of the president or other chief officer of the respondent, unless the respondent states that such officer has no control over</v>
          </cell>
        </row>
        <row r="6">
          <cell r="B6" t="str">
            <v>the respondent's accounting and reporting.</v>
          </cell>
        </row>
        <row r="8">
          <cell r="B8" t="str">
            <v>OATH</v>
          </cell>
        </row>
        <row r="9">
          <cell r="B9" t="str">
            <v>(To be made by the officer having control of the accounting of the respondent)</v>
          </cell>
        </row>
        <row r="11">
          <cell r="B11" t="str">
            <v xml:space="preserve">State of                               QUEBEC           </v>
          </cell>
        </row>
        <row r="12">
          <cell r="B12" t="str">
            <v>County of                           MONTREAL</v>
          </cell>
        </row>
        <row r="13">
          <cell r="B13" t="str">
            <v xml:space="preserve">                          SERGE PHARAND                                                makes oath and says that he is       CONTROLLER  </v>
          </cell>
        </row>
        <row r="14">
          <cell r="B14" t="str">
            <v xml:space="preserve">                         (Insert here name of the affiant)                                                                                         (Insert here the official title of the affiant)</v>
          </cell>
        </row>
        <row r="15">
          <cell r="B15" t="str">
            <v>Of                             GRAND TRUNK WESTERN RAILROAD INCORPORATED</v>
          </cell>
        </row>
        <row r="16">
          <cell r="B16" t="str">
            <v>(Insert here the exact legal title or name of the respondent)</v>
          </cell>
        </row>
        <row r="18">
          <cell r="B18" t="str">
            <v>that it is his duty to have supervision over the books of accounts of the respondent and to control the manner in which such books are kept; that</v>
          </cell>
        </row>
        <row r="19">
          <cell r="B19" t="str">
            <v>he knows that such books have been kept in good faith during the period covered by this report; that he knows that the entries contained</v>
          </cell>
        </row>
        <row r="20">
          <cell r="B20" t="str">
            <v>in this report relate to accounting matters have been prepared in accordance with the provisions of the Uniform System of Accounts for Railroad</v>
          </cell>
        </row>
        <row r="21">
          <cell r="B21" t="str">
            <v>Companies and other accounting and reporting directives of the Surface Transportation Board; that he believes that all other statements of</v>
          </cell>
        </row>
        <row r="22">
          <cell r="B22" t="str">
            <v>fact contained in this report are true, and that this report is a correct and complete statement, accurately taken from the books and records, of the</v>
          </cell>
        </row>
        <row r="23">
          <cell r="B23" t="str">
            <v>business and affairs of the above-named respondent during the period of time from and including</v>
          </cell>
        </row>
        <row r="24">
          <cell r="B24" t="str">
            <v xml:space="preserve">          JANUARY 1, 1997         to and including       DECEMBER 31, 1997.</v>
          </cell>
        </row>
        <row r="27">
          <cell r="C27" t="str">
            <v xml:space="preserve">            (Signature of affiant)</v>
          </cell>
        </row>
        <row r="29">
          <cell r="B29" t="str">
            <v>Subscribed and sworn to before me, a          COMMISSIONER OF OATHS             in and for the State and County</v>
          </cell>
        </row>
        <row r="30">
          <cell r="B30" t="str">
            <v>above named, this    24 th              day of                MARCH,                               1998 .</v>
          </cell>
        </row>
        <row r="32">
          <cell r="B32" t="str">
            <v xml:space="preserve">My commission expires                                      </v>
          </cell>
        </row>
        <row r="34">
          <cell r="B34" t="str">
            <v xml:space="preserve">                      Use an</v>
          </cell>
        </row>
        <row r="35">
          <cell r="B35" t="str">
            <v xml:space="preserve">                        L.S.                                                                                                                                                                                         </v>
          </cell>
        </row>
        <row r="36">
          <cell r="B36" t="str">
            <v xml:space="preserve">               impression seal                                                                                                    (Signature of officer authorized to administer oaths)</v>
          </cell>
        </row>
        <row r="38">
          <cell r="B38" t="str">
            <v>SUPPLEMENTAL  OATH</v>
          </cell>
        </row>
        <row r="39">
          <cell r="B39" t="str">
            <v>(By the president or other chief officer of the respondent)</v>
          </cell>
        </row>
        <row r="41">
          <cell r="B41" t="str">
            <v xml:space="preserve">State of                               QUEBEC           </v>
          </cell>
        </row>
        <row r="42">
          <cell r="B42" t="str">
            <v>County of                           MONTREAL</v>
          </cell>
        </row>
        <row r="43">
          <cell r="B43" t="str">
            <v xml:space="preserve">                      MICHAEL J. SABIA                                                       makes oath and says that he is            CHIEF FINANCIAL OFFICER</v>
          </cell>
        </row>
        <row r="44">
          <cell r="B44" t="str">
            <v xml:space="preserve">                (Insert here name of the affiant)                                                                                                      (Insert here the official title of the affiant)</v>
          </cell>
        </row>
        <row r="45">
          <cell r="B45" t="str">
            <v>Of                         GRAND TRUNK WESTERN RAILROAD INCORPORATED</v>
          </cell>
        </row>
        <row r="46">
          <cell r="B46" t="str">
            <v>(Insert here the exact legal title or name of the respondent)</v>
          </cell>
        </row>
        <row r="48">
          <cell r="B48" t="str">
            <v>that he has carefully examined the foregoing report; that he believes that all statements of fact contained in the said report are true; and</v>
          </cell>
        </row>
        <row r="49">
          <cell r="B49" t="str">
            <v>that the said report is a correct and complete statement of the business and affairs of the above-named respondent and the operations of its</v>
          </cell>
        </row>
        <row r="50">
          <cell r="B50" t="str">
            <v>property during the period of time from and including</v>
          </cell>
        </row>
        <row r="51">
          <cell r="B51" t="str">
            <v xml:space="preserve">          JANUARY 1, 1997         to and including       DECEMBER 31, 1997.</v>
          </cell>
        </row>
        <row r="53">
          <cell r="B53" t="str">
            <v xml:space="preserve">                                                                                                                                                                                                                   </v>
          </cell>
        </row>
        <row r="54">
          <cell r="B54" t="str">
            <v xml:space="preserve">                                                                                                                                                                                        (Signature of affiant)</v>
          </cell>
        </row>
        <row r="56">
          <cell r="B56" t="str">
            <v>Subscribed and sworn to before me, a                    COMMISSIONER OF OATHS                           in and for the State and county</v>
          </cell>
        </row>
        <row r="57">
          <cell r="B57" t="str">
            <v>above named, this    24 th              day of                MARCH,                                     1998 .</v>
          </cell>
        </row>
        <row r="59">
          <cell r="B59" t="str">
            <v xml:space="preserve">My commission expires                                    </v>
          </cell>
        </row>
        <row r="61">
          <cell r="B61" t="str">
            <v xml:space="preserve">                               Use an</v>
          </cell>
        </row>
        <row r="62">
          <cell r="B62" t="str">
            <v xml:space="preserve">                                  L.S.                                                                                                                                                                            </v>
          </cell>
        </row>
        <row r="63">
          <cell r="B63" t="str">
            <v xml:space="preserve">                         impression seal                                                                                                           (Signature of officer authorized to administer oaths)</v>
          </cell>
        </row>
        <row r="65">
          <cell r="C65" t="str">
            <v xml:space="preserve">                                         Railroad Annual Report R-1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0Inst-P77"/>
    </sheetNames>
    <sheetDataSet>
      <sheetData sheetId="0">
        <row r="1">
          <cell r="C1" t="str">
            <v>INSTRUCTIONS CONCERNING RETURNS TO BE MADE IN SCHEDULE 710</v>
          </cell>
        </row>
        <row r="3">
          <cell r="C3" t="str">
            <v xml:space="preserve">     Instructions for reporting locomotive and passenger-train car data.</v>
          </cell>
        </row>
        <row r="6">
          <cell r="C6" t="str">
            <v xml:space="preserve">  1. Give particulars of each of the various classes of equipment which respondent</v>
          </cell>
          <cell r="I6" t="str">
            <v>boosters, slugs, etc. For reporting purposes, indicate radio-controlled self-powered</v>
          </cell>
        </row>
        <row r="7">
          <cell r="C7" t="str">
            <v>owned or leased during the year.</v>
          </cell>
          <cell r="I7" t="str">
            <v>diesel units on lines 1 through 8, as appropriate. Radio-controlled units that are not</v>
          </cell>
        </row>
        <row r="8">
          <cell r="I8" t="str">
            <v>self-powered, i.e., those without a diesel, should be reported on line 13 under</v>
          </cell>
        </row>
        <row r="9">
          <cell r="C9" t="str">
            <v xml:space="preserve">    2. In column (c) give the number of units purchased new or built in company shops. In</v>
          </cell>
          <cell r="I9" t="str">
            <v>"auxiliary units".</v>
          </cell>
        </row>
        <row r="10">
          <cell r="C10" t="str">
            <v>column (d) give the number of new units leased from others. The term "new" means a</v>
          </cell>
        </row>
        <row r="11">
          <cell r="C11" t="str">
            <v>unit placed in service for the first time on any railroad.</v>
          </cell>
          <cell r="I11" t="str">
            <v xml:space="preserve">    7. Column (k) should show aggregate capacity for all units reported in column (j), as</v>
          </cell>
        </row>
        <row r="12">
          <cell r="I12" t="str">
            <v>follows: For locomotive units, report the manufacturers' rated horsepower (the maximum</v>
          </cell>
        </row>
        <row r="13">
          <cell r="C13" t="str">
            <v xml:space="preserve">   3. Units leased to others for  a period of one year or more are reportable in column</v>
          </cell>
          <cell r="I13" t="str">
            <v>continuous power output from the diesel engine or engines delivered to the main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comments" Target="../comments1.xml"/><Relationship Id="rId2" Type="http://schemas.openxmlformats.org/officeDocument/2006/relationships/printerSettings" Target="../printerSettings/printerSettings2.bin"/><Relationship Id="rId16"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3.bin"/><Relationship Id="rId13" Type="http://schemas.openxmlformats.org/officeDocument/2006/relationships/printerSettings" Target="../printerSettings/printerSettings28.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printerSettings" Target="../printerSettings/printerSettings27.bin"/><Relationship Id="rId17" Type="http://schemas.openxmlformats.org/officeDocument/2006/relationships/comments" Target="../comments2.xml"/><Relationship Id="rId2" Type="http://schemas.openxmlformats.org/officeDocument/2006/relationships/printerSettings" Target="../printerSettings/printerSettings17.bin"/><Relationship Id="rId16" Type="http://schemas.openxmlformats.org/officeDocument/2006/relationships/vmlDrawing" Target="../drawings/vmlDrawing2.vml"/><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printerSettings" Target="../printerSettings/printerSettings26.bin"/><Relationship Id="rId5" Type="http://schemas.openxmlformats.org/officeDocument/2006/relationships/printerSettings" Target="../printerSettings/printerSettings20.bin"/><Relationship Id="rId15" Type="http://schemas.openxmlformats.org/officeDocument/2006/relationships/printerSettings" Target="../printerSettings/printerSettings3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 Id="rId14" Type="http://schemas.openxmlformats.org/officeDocument/2006/relationships/printerSettings" Target="../printerSettings/printerSettings2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17" Type="http://schemas.openxmlformats.org/officeDocument/2006/relationships/comments" Target="../comments3.xml"/><Relationship Id="rId2" Type="http://schemas.openxmlformats.org/officeDocument/2006/relationships/printerSettings" Target="../printerSettings/printerSettings32.bin"/><Relationship Id="rId16" Type="http://schemas.openxmlformats.org/officeDocument/2006/relationships/vmlDrawing" Target="../drawings/vmlDrawing3.vml"/><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printerSettings" Target="../printerSettings/printerSettings4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3.bin"/><Relationship Id="rId13" Type="http://schemas.openxmlformats.org/officeDocument/2006/relationships/printerSettings" Target="../printerSettings/printerSettings58.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12" Type="http://schemas.openxmlformats.org/officeDocument/2006/relationships/printerSettings" Target="../printerSettings/printerSettings57.bin"/><Relationship Id="rId17" Type="http://schemas.openxmlformats.org/officeDocument/2006/relationships/comments" Target="../comments4.xml"/><Relationship Id="rId2" Type="http://schemas.openxmlformats.org/officeDocument/2006/relationships/printerSettings" Target="../printerSettings/printerSettings47.bin"/><Relationship Id="rId16" Type="http://schemas.openxmlformats.org/officeDocument/2006/relationships/vmlDrawing" Target="../drawings/vmlDrawing4.vml"/><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11" Type="http://schemas.openxmlformats.org/officeDocument/2006/relationships/printerSettings" Target="../printerSettings/printerSettings56.bin"/><Relationship Id="rId5" Type="http://schemas.openxmlformats.org/officeDocument/2006/relationships/printerSettings" Target="../printerSettings/printerSettings50.bin"/><Relationship Id="rId15" Type="http://schemas.openxmlformats.org/officeDocument/2006/relationships/printerSettings" Target="../printerSettings/printerSettings60.bin"/><Relationship Id="rId10" Type="http://schemas.openxmlformats.org/officeDocument/2006/relationships/printerSettings" Target="../printerSettings/printerSettings55.bin"/><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 Id="rId14" Type="http://schemas.openxmlformats.org/officeDocument/2006/relationships/printerSettings" Target="../printerSettings/printerSettings59.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8.bin"/><Relationship Id="rId13" Type="http://schemas.openxmlformats.org/officeDocument/2006/relationships/printerSettings" Target="../printerSettings/printerSettings73.bin"/><Relationship Id="rId3" Type="http://schemas.openxmlformats.org/officeDocument/2006/relationships/printerSettings" Target="../printerSettings/printerSettings63.bin"/><Relationship Id="rId7" Type="http://schemas.openxmlformats.org/officeDocument/2006/relationships/printerSettings" Target="../printerSettings/printerSettings67.bin"/><Relationship Id="rId12" Type="http://schemas.openxmlformats.org/officeDocument/2006/relationships/printerSettings" Target="../printerSettings/printerSettings72.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11" Type="http://schemas.openxmlformats.org/officeDocument/2006/relationships/printerSettings" Target="../printerSettings/printerSettings71.bin"/><Relationship Id="rId5" Type="http://schemas.openxmlformats.org/officeDocument/2006/relationships/printerSettings" Target="../printerSettings/printerSettings65.bin"/><Relationship Id="rId15" Type="http://schemas.openxmlformats.org/officeDocument/2006/relationships/printerSettings" Target="../printerSettings/printerSettings75.bin"/><Relationship Id="rId10" Type="http://schemas.openxmlformats.org/officeDocument/2006/relationships/printerSettings" Target="../printerSettings/printerSettings70.bin"/><Relationship Id="rId4" Type="http://schemas.openxmlformats.org/officeDocument/2006/relationships/printerSettings" Target="../printerSettings/printerSettings64.bin"/><Relationship Id="rId9" Type="http://schemas.openxmlformats.org/officeDocument/2006/relationships/printerSettings" Target="../printerSettings/printerSettings69.bin"/><Relationship Id="rId14" Type="http://schemas.openxmlformats.org/officeDocument/2006/relationships/printerSettings" Target="../printerSettings/printerSettings7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83.bin"/><Relationship Id="rId13" Type="http://schemas.openxmlformats.org/officeDocument/2006/relationships/printerSettings" Target="../printerSettings/printerSettings88.bin"/><Relationship Id="rId3" Type="http://schemas.openxmlformats.org/officeDocument/2006/relationships/printerSettings" Target="../printerSettings/printerSettings78.bin"/><Relationship Id="rId7" Type="http://schemas.openxmlformats.org/officeDocument/2006/relationships/printerSettings" Target="../printerSettings/printerSettings82.bin"/><Relationship Id="rId12" Type="http://schemas.openxmlformats.org/officeDocument/2006/relationships/printerSettings" Target="../printerSettings/printerSettings87.bin"/><Relationship Id="rId17" Type="http://schemas.openxmlformats.org/officeDocument/2006/relationships/comments" Target="../comments5.xml"/><Relationship Id="rId2" Type="http://schemas.openxmlformats.org/officeDocument/2006/relationships/printerSettings" Target="../printerSettings/printerSettings77.bin"/><Relationship Id="rId16" Type="http://schemas.openxmlformats.org/officeDocument/2006/relationships/vmlDrawing" Target="../drawings/vmlDrawing5.vml"/><Relationship Id="rId1" Type="http://schemas.openxmlformats.org/officeDocument/2006/relationships/printerSettings" Target="../printerSettings/printerSettings76.bin"/><Relationship Id="rId6" Type="http://schemas.openxmlformats.org/officeDocument/2006/relationships/printerSettings" Target="../printerSettings/printerSettings81.bin"/><Relationship Id="rId11" Type="http://schemas.openxmlformats.org/officeDocument/2006/relationships/printerSettings" Target="../printerSettings/printerSettings86.bin"/><Relationship Id="rId5" Type="http://schemas.openxmlformats.org/officeDocument/2006/relationships/printerSettings" Target="../printerSettings/printerSettings80.bin"/><Relationship Id="rId15" Type="http://schemas.openxmlformats.org/officeDocument/2006/relationships/printerSettings" Target="../printerSettings/printerSettings90.bin"/><Relationship Id="rId10" Type="http://schemas.openxmlformats.org/officeDocument/2006/relationships/printerSettings" Target="../printerSettings/printerSettings85.bin"/><Relationship Id="rId4" Type="http://schemas.openxmlformats.org/officeDocument/2006/relationships/printerSettings" Target="../printerSettings/printerSettings79.bin"/><Relationship Id="rId9" Type="http://schemas.openxmlformats.org/officeDocument/2006/relationships/printerSettings" Target="../printerSettings/printerSettings84.bin"/><Relationship Id="rId14" Type="http://schemas.openxmlformats.org/officeDocument/2006/relationships/printerSettings" Target="../printerSettings/printerSettings89.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98.bin"/><Relationship Id="rId13" Type="http://schemas.openxmlformats.org/officeDocument/2006/relationships/printerSettings" Target="../printerSettings/printerSettings103.bin"/><Relationship Id="rId18" Type="http://schemas.openxmlformats.org/officeDocument/2006/relationships/printerSettings" Target="../printerSettings/printerSettings108.bin"/><Relationship Id="rId26" Type="http://schemas.openxmlformats.org/officeDocument/2006/relationships/printerSettings" Target="../printerSettings/printerSettings116.bin"/><Relationship Id="rId3" Type="http://schemas.openxmlformats.org/officeDocument/2006/relationships/printerSettings" Target="../printerSettings/printerSettings93.bin"/><Relationship Id="rId21" Type="http://schemas.openxmlformats.org/officeDocument/2006/relationships/printerSettings" Target="../printerSettings/printerSettings111.bin"/><Relationship Id="rId7" Type="http://schemas.openxmlformats.org/officeDocument/2006/relationships/printerSettings" Target="../printerSettings/printerSettings97.bin"/><Relationship Id="rId12" Type="http://schemas.openxmlformats.org/officeDocument/2006/relationships/printerSettings" Target="../printerSettings/printerSettings102.bin"/><Relationship Id="rId17" Type="http://schemas.openxmlformats.org/officeDocument/2006/relationships/printerSettings" Target="../printerSettings/printerSettings107.bin"/><Relationship Id="rId25" Type="http://schemas.openxmlformats.org/officeDocument/2006/relationships/printerSettings" Target="../printerSettings/printerSettings115.bin"/><Relationship Id="rId2" Type="http://schemas.openxmlformats.org/officeDocument/2006/relationships/printerSettings" Target="../printerSettings/printerSettings92.bin"/><Relationship Id="rId16" Type="http://schemas.openxmlformats.org/officeDocument/2006/relationships/printerSettings" Target="../printerSettings/printerSettings106.bin"/><Relationship Id="rId20" Type="http://schemas.openxmlformats.org/officeDocument/2006/relationships/printerSettings" Target="../printerSettings/printerSettings110.bin"/><Relationship Id="rId1" Type="http://schemas.openxmlformats.org/officeDocument/2006/relationships/printerSettings" Target="../printerSettings/printerSettings91.bin"/><Relationship Id="rId6" Type="http://schemas.openxmlformats.org/officeDocument/2006/relationships/printerSettings" Target="../printerSettings/printerSettings96.bin"/><Relationship Id="rId11" Type="http://schemas.openxmlformats.org/officeDocument/2006/relationships/printerSettings" Target="../printerSettings/printerSettings101.bin"/><Relationship Id="rId24" Type="http://schemas.openxmlformats.org/officeDocument/2006/relationships/printerSettings" Target="../printerSettings/printerSettings114.bin"/><Relationship Id="rId5" Type="http://schemas.openxmlformats.org/officeDocument/2006/relationships/printerSettings" Target="../printerSettings/printerSettings95.bin"/><Relationship Id="rId15" Type="http://schemas.openxmlformats.org/officeDocument/2006/relationships/printerSettings" Target="../printerSettings/printerSettings105.bin"/><Relationship Id="rId23" Type="http://schemas.openxmlformats.org/officeDocument/2006/relationships/printerSettings" Target="../printerSettings/printerSettings113.bin"/><Relationship Id="rId28" Type="http://schemas.openxmlformats.org/officeDocument/2006/relationships/comments" Target="../comments6.xml"/><Relationship Id="rId10" Type="http://schemas.openxmlformats.org/officeDocument/2006/relationships/printerSettings" Target="../printerSettings/printerSettings100.bin"/><Relationship Id="rId19" Type="http://schemas.openxmlformats.org/officeDocument/2006/relationships/printerSettings" Target="../printerSettings/printerSettings109.bin"/><Relationship Id="rId4" Type="http://schemas.openxmlformats.org/officeDocument/2006/relationships/printerSettings" Target="../printerSettings/printerSettings94.bin"/><Relationship Id="rId9" Type="http://schemas.openxmlformats.org/officeDocument/2006/relationships/printerSettings" Target="../printerSettings/printerSettings99.bin"/><Relationship Id="rId14" Type="http://schemas.openxmlformats.org/officeDocument/2006/relationships/printerSettings" Target="../printerSettings/printerSettings104.bin"/><Relationship Id="rId22" Type="http://schemas.openxmlformats.org/officeDocument/2006/relationships/printerSettings" Target="../printerSettings/printerSettings112.bin"/><Relationship Id="rId27"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24.bin"/><Relationship Id="rId13" Type="http://schemas.openxmlformats.org/officeDocument/2006/relationships/printerSettings" Target="../printerSettings/printerSettings129.bin"/><Relationship Id="rId18" Type="http://schemas.openxmlformats.org/officeDocument/2006/relationships/printerSettings" Target="../printerSettings/printerSettings134.bin"/><Relationship Id="rId26" Type="http://schemas.openxmlformats.org/officeDocument/2006/relationships/printerSettings" Target="../printerSettings/printerSettings142.bin"/><Relationship Id="rId3" Type="http://schemas.openxmlformats.org/officeDocument/2006/relationships/printerSettings" Target="../printerSettings/printerSettings119.bin"/><Relationship Id="rId21" Type="http://schemas.openxmlformats.org/officeDocument/2006/relationships/printerSettings" Target="../printerSettings/printerSettings137.bin"/><Relationship Id="rId7" Type="http://schemas.openxmlformats.org/officeDocument/2006/relationships/printerSettings" Target="../printerSettings/printerSettings123.bin"/><Relationship Id="rId12" Type="http://schemas.openxmlformats.org/officeDocument/2006/relationships/printerSettings" Target="../printerSettings/printerSettings128.bin"/><Relationship Id="rId17" Type="http://schemas.openxmlformats.org/officeDocument/2006/relationships/printerSettings" Target="../printerSettings/printerSettings133.bin"/><Relationship Id="rId25" Type="http://schemas.openxmlformats.org/officeDocument/2006/relationships/printerSettings" Target="../printerSettings/printerSettings141.bin"/><Relationship Id="rId2" Type="http://schemas.openxmlformats.org/officeDocument/2006/relationships/printerSettings" Target="../printerSettings/printerSettings118.bin"/><Relationship Id="rId16" Type="http://schemas.openxmlformats.org/officeDocument/2006/relationships/printerSettings" Target="../printerSettings/printerSettings132.bin"/><Relationship Id="rId20" Type="http://schemas.openxmlformats.org/officeDocument/2006/relationships/printerSettings" Target="../printerSettings/printerSettings136.bin"/><Relationship Id="rId1" Type="http://schemas.openxmlformats.org/officeDocument/2006/relationships/printerSettings" Target="../printerSettings/printerSettings117.bin"/><Relationship Id="rId6" Type="http://schemas.openxmlformats.org/officeDocument/2006/relationships/printerSettings" Target="../printerSettings/printerSettings122.bin"/><Relationship Id="rId11" Type="http://schemas.openxmlformats.org/officeDocument/2006/relationships/printerSettings" Target="../printerSettings/printerSettings127.bin"/><Relationship Id="rId24" Type="http://schemas.openxmlformats.org/officeDocument/2006/relationships/printerSettings" Target="../printerSettings/printerSettings140.bin"/><Relationship Id="rId5" Type="http://schemas.openxmlformats.org/officeDocument/2006/relationships/printerSettings" Target="../printerSettings/printerSettings121.bin"/><Relationship Id="rId15" Type="http://schemas.openxmlformats.org/officeDocument/2006/relationships/printerSettings" Target="../printerSettings/printerSettings131.bin"/><Relationship Id="rId23" Type="http://schemas.openxmlformats.org/officeDocument/2006/relationships/printerSettings" Target="../printerSettings/printerSettings139.bin"/><Relationship Id="rId28" Type="http://schemas.openxmlformats.org/officeDocument/2006/relationships/comments" Target="../comments7.xml"/><Relationship Id="rId10" Type="http://schemas.openxmlformats.org/officeDocument/2006/relationships/printerSettings" Target="../printerSettings/printerSettings126.bin"/><Relationship Id="rId19" Type="http://schemas.openxmlformats.org/officeDocument/2006/relationships/printerSettings" Target="../printerSettings/printerSettings135.bin"/><Relationship Id="rId4" Type="http://schemas.openxmlformats.org/officeDocument/2006/relationships/printerSettings" Target="../printerSettings/printerSettings120.bin"/><Relationship Id="rId9" Type="http://schemas.openxmlformats.org/officeDocument/2006/relationships/printerSettings" Target="../printerSettings/printerSettings125.bin"/><Relationship Id="rId14" Type="http://schemas.openxmlformats.org/officeDocument/2006/relationships/printerSettings" Target="../printerSettings/printerSettings130.bin"/><Relationship Id="rId22" Type="http://schemas.openxmlformats.org/officeDocument/2006/relationships/printerSettings" Target="../printerSettings/printerSettings138.bin"/><Relationship Id="rId27"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50.bin"/><Relationship Id="rId13" Type="http://schemas.openxmlformats.org/officeDocument/2006/relationships/printerSettings" Target="../printerSettings/printerSettings155.bin"/><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12" Type="http://schemas.openxmlformats.org/officeDocument/2006/relationships/printerSettings" Target="../printerSettings/printerSettings154.bin"/><Relationship Id="rId17" Type="http://schemas.openxmlformats.org/officeDocument/2006/relationships/comments" Target="../comments8.xml"/><Relationship Id="rId2" Type="http://schemas.openxmlformats.org/officeDocument/2006/relationships/printerSettings" Target="../printerSettings/printerSettings144.bin"/><Relationship Id="rId16" Type="http://schemas.openxmlformats.org/officeDocument/2006/relationships/vmlDrawing" Target="../drawings/vmlDrawing8.vml"/><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11" Type="http://schemas.openxmlformats.org/officeDocument/2006/relationships/printerSettings" Target="../printerSettings/printerSettings153.bin"/><Relationship Id="rId5" Type="http://schemas.openxmlformats.org/officeDocument/2006/relationships/printerSettings" Target="../printerSettings/printerSettings147.bin"/><Relationship Id="rId15" Type="http://schemas.openxmlformats.org/officeDocument/2006/relationships/printerSettings" Target="../printerSettings/printerSettings157.bin"/><Relationship Id="rId10" Type="http://schemas.openxmlformats.org/officeDocument/2006/relationships/printerSettings" Target="../printerSettings/printerSettings152.bin"/><Relationship Id="rId4" Type="http://schemas.openxmlformats.org/officeDocument/2006/relationships/printerSettings" Target="../printerSettings/printerSettings146.bin"/><Relationship Id="rId9" Type="http://schemas.openxmlformats.org/officeDocument/2006/relationships/printerSettings" Target="../printerSettings/printerSettings151.bin"/><Relationship Id="rId14" Type="http://schemas.openxmlformats.org/officeDocument/2006/relationships/printerSettings" Target="../printerSettings/printerSettings15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68.bin"/><Relationship Id="rId13" Type="http://schemas.openxmlformats.org/officeDocument/2006/relationships/printerSettings" Target="../printerSettings/printerSettings173.bin"/><Relationship Id="rId18" Type="http://schemas.openxmlformats.org/officeDocument/2006/relationships/printerSettings" Target="../printerSettings/printerSettings178.bin"/><Relationship Id="rId26" Type="http://schemas.openxmlformats.org/officeDocument/2006/relationships/printerSettings" Target="../printerSettings/printerSettings186.bin"/><Relationship Id="rId3" Type="http://schemas.openxmlformats.org/officeDocument/2006/relationships/printerSettings" Target="../printerSettings/printerSettings163.bin"/><Relationship Id="rId21" Type="http://schemas.openxmlformats.org/officeDocument/2006/relationships/printerSettings" Target="../printerSettings/printerSettings181.bin"/><Relationship Id="rId7" Type="http://schemas.openxmlformats.org/officeDocument/2006/relationships/printerSettings" Target="../printerSettings/printerSettings167.bin"/><Relationship Id="rId12" Type="http://schemas.openxmlformats.org/officeDocument/2006/relationships/printerSettings" Target="../printerSettings/printerSettings172.bin"/><Relationship Id="rId17" Type="http://schemas.openxmlformats.org/officeDocument/2006/relationships/printerSettings" Target="../printerSettings/printerSettings177.bin"/><Relationship Id="rId25" Type="http://schemas.openxmlformats.org/officeDocument/2006/relationships/printerSettings" Target="../printerSettings/printerSettings185.bin"/><Relationship Id="rId2" Type="http://schemas.openxmlformats.org/officeDocument/2006/relationships/printerSettings" Target="../printerSettings/printerSettings162.bin"/><Relationship Id="rId16" Type="http://schemas.openxmlformats.org/officeDocument/2006/relationships/printerSettings" Target="../printerSettings/printerSettings176.bin"/><Relationship Id="rId20" Type="http://schemas.openxmlformats.org/officeDocument/2006/relationships/printerSettings" Target="../printerSettings/printerSettings180.bin"/><Relationship Id="rId1" Type="http://schemas.openxmlformats.org/officeDocument/2006/relationships/printerSettings" Target="../printerSettings/printerSettings161.bin"/><Relationship Id="rId6" Type="http://schemas.openxmlformats.org/officeDocument/2006/relationships/printerSettings" Target="../printerSettings/printerSettings166.bin"/><Relationship Id="rId11" Type="http://schemas.openxmlformats.org/officeDocument/2006/relationships/printerSettings" Target="../printerSettings/printerSettings171.bin"/><Relationship Id="rId24" Type="http://schemas.openxmlformats.org/officeDocument/2006/relationships/printerSettings" Target="../printerSettings/printerSettings184.bin"/><Relationship Id="rId5" Type="http://schemas.openxmlformats.org/officeDocument/2006/relationships/printerSettings" Target="../printerSettings/printerSettings165.bin"/><Relationship Id="rId15" Type="http://schemas.openxmlformats.org/officeDocument/2006/relationships/printerSettings" Target="../printerSettings/printerSettings175.bin"/><Relationship Id="rId23" Type="http://schemas.openxmlformats.org/officeDocument/2006/relationships/printerSettings" Target="../printerSettings/printerSettings183.bin"/><Relationship Id="rId28" Type="http://schemas.openxmlformats.org/officeDocument/2006/relationships/comments" Target="../comments9.xml"/><Relationship Id="rId10" Type="http://schemas.openxmlformats.org/officeDocument/2006/relationships/printerSettings" Target="../printerSettings/printerSettings170.bin"/><Relationship Id="rId19" Type="http://schemas.openxmlformats.org/officeDocument/2006/relationships/printerSettings" Target="../printerSettings/printerSettings179.bin"/><Relationship Id="rId4" Type="http://schemas.openxmlformats.org/officeDocument/2006/relationships/printerSettings" Target="../printerSettings/printerSettings164.bin"/><Relationship Id="rId9" Type="http://schemas.openxmlformats.org/officeDocument/2006/relationships/printerSettings" Target="../printerSettings/printerSettings169.bin"/><Relationship Id="rId14" Type="http://schemas.openxmlformats.org/officeDocument/2006/relationships/printerSettings" Target="../printerSettings/printerSettings174.bin"/><Relationship Id="rId22" Type="http://schemas.openxmlformats.org/officeDocument/2006/relationships/printerSettings" Target="../printerSettings/printerSettings182.bin"/><Relationship Id="rId27" Type="http://schemas.openxmlformats.org/officeDocument/2006/relationships/vmlDrawing" Target="../drawings/vmlDrawing9.vm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94.bin"/><Relationship Id="rId13" Type="http://schemas.openxmlformats.org/officeDocument/2006/relationships/printerSettings" Target="../printerSettings/printerSettings199.bin"/><Relationship Id="rId18" Type="http://schemas.openxmlformats.org/officeDocument/2006/relationships/printerSettings" Target="../printerSettings/printerSettings204.bin"/><Relationship Id="rId26" Type="http://schemas.openxmlformats.org/officeDocument/2006/relationships/printerSettings" Target="../printerSettings/printerSettings212.bin"/><Relationship Id="rId3" Type="http://schemas.openxmlformats.org/officeDocument/2006/relationships/printerSettings" Target="../printerSettings/printerSettings189.bin"/><Relationship Id="rId21" Type="http://schemas.openxmlformats.org/officeDocument/2006/relationships/printerSettings" Target="../printerSettings/printerSettings207.bin"/><Relationship Id="rId7" Type="http://schemas.openxmlformats.org/officeDocument/2006/relationships/printerSettings" Target="../printerSettings/printerSettings193.bin"/><Relationship Id="rId12" Type="http://schemas.openxmlformats.org/officeDocument/2006/relationships/printerSettings" Target="../printerSettings/printerSettings198.bin"/><Relationship Id="rId17" Type="http://schemas.openxmlformats.org/officeDocument/2006/relationships/printerSettings" Target="../printerSettings/printerSettings203.bin"/><Relationship Id="rId25" Type="http://schemas.openxmlformats.org/officeDocument/2006/relationships/printerSettings" Target="../printerSettings/printerSettings211.bin"/><Relationship Id="rId2" Type="http://schemas.openxmlformats.org/officeDocument/2006/relationships/printerSettings" Target="../printerSettings/printerSettings188.bin"/><Relationship Id="rId16" Type="http://schemas.openxmlformats.org/officeDocument/2006/relationships/printerSettings" Target="../printerSettings/printerSettings202.bin"/><Relationship Id="rId20" Type="http://schemas.openxmlformats.org/officeDocument/2006/relationships/printerSettings" Target="../printerSettings/printerSettings206.bin"/><Relationship Id="rId1" Type="http://schemas.openxmlformats.org/officeDocument/2006/relationships/printerSettings" Target="../printerSettings/printerSettings187.bin"/><Relationship Id="rId6" Type="http://schemas.openxmlformats.org/officeDocument/2006/relationships/printerSettings" Target="../printerSettings/printerSettings192.bin"/><Relationship Id="rId11" Type="http://schemas.openxmlformats.org/officeDocument/2006/relationships/printerSettings" Target="../printerSettings/printerSettings197.bin"/><Relationship Id="rId24" Type="http://schemas.openxmlformats.org/officeDocument/2006/relationships/printerSettings" Target="../printerSettings/printerSettings210.bin"/><Relationship Id="rId5" Type="http://schemas.openxmlformats.org/officeDocument/2006/relationships/printerSettings" Target="../printerSettings/printerSettings191.bin"/><Relationship Id="rId15" Type="http://schemas.openxmlformats.org/officeDocument/2006/relationships/printerSettings" Target="../printerSettings/printerSettings201.bin"/><Relationship Id="rId23" Type="http://schemas.openxmlformats.org/officeDocument/2006/relationships/printerSettings" Target="../printerSettings/printerSettings209.bin"/><Relationship Id="rId28" Type="http://schemas.openxmlformats.org/officeDocument/2006/relationships/comments" Target="../comments10.xml"/><Relationship Id="rId10" Type="http://schemas.openxmlformats.org/officeDocument/2006/relationships/printerSettings" Target="../printerSettings/printerSettings196.bin"/><Relationship Id="rId19" Type="http://schemas.openxmlformats.org/officeDocument/2006/relationships/printerSettings" Target="../printerSettings/printerSettings205.bin"/><Relationship Id="rId4" Type="http://schemas.openxmlformats.org/officeDocument/2006/relationships/printerSettings" Target="../printerSettings/printerSettings190.bin"/><Relationship Id="rId9" Type="http://schemas.openxmlformats.org/officeDocument/2006/relationships/printerSettings" Target="../printerSettings/printerSettings195.bin"/><Relationship Id="rId14" Type="http://schemas.openxmlformats.org/officeDocument/2006/relationships/printerSettings" Target="../printerSettings/printerSettings200.bin"/><Relationship Id="rId22" Type="http://schemas.openxmlformats.org/officeDocument/2006/relationships/printerSettings" Target="../printerSettings/printerSettings208.bin"/><Relationship Id="rId27" Type="http://schemas.openxmlformats.org/officeDocument/2006/relationships/vmlDrawing" Target="../drawings/vmlDrawing10.vml"/></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220.bin"/><Relationship Id="rId13" Type="http://schemas.openxmlformats.org/officeDocument/2006/relationships/printerSettings" Target="../printerSettings/printerSettings225.bin"/><Relationship Id="rId18" Type="http://schemas.openxmlformats.org/officeDocument/2006/relationships/printerSettings" Target="../printerSettings/printerSettings230.bin"/><Relationship Id="rId26" Type="http://schemas.openxmlformats.org/officeDocument/2006/relationships/printerSettings" Target="../printerSettings/printerSettings238.bin"/><Relationship Id="rId3" Type="http://schemas.openxmlformats.org/officeDocument/2006/relationships/printerSettings" Target="../printerSettings/printerSettings215.bin"/><Relationship Id="rId21" Type="http://schemas.openxmlformats.org/officeDocument/2006/relationships/printerSettings" Target="../printerSettings/printerSettings233.bin"/><Relationship Id="rId7" Type="http://schemas.openxmlformats.org/officeDocument/2006/relationships/printerSettings" Target="../printerSettings/printerSettings219.bin"/><Relationship Id="rId12" Type="http://schemas.openxmlformats.org/officeDocument/2006/relationships/printerSettings" Target="../printerSettings/printerSettings224.bin"/><Relationship Id="rId17" Type="http://schemas.openxmlformats.org/officeDocument/2006/relationships/printerSettings" Target="../printerSettings/printerSettings229.bin"/><Relationship Id="rId25" Type="http://schemas.openxmlformats.org/officeDocument/2006/relationships/printerSettings" Target="../printerSettings/printerSettings237.bin"/><Relationship Id="rId2" Type="http://schemas.openxmlformats.org/officeDocument/2006/relationships/printerSettings" Target="../printerSettings/printerSettings214.bin"/><Relationship Id="rId16" Type="http://schemas.openxmlformats.org/officeDocument/2006/relationships/printerSettings" Target="../printerSettings/printerSettings228.bin"/><Relationship Id="rId20" Type="http://schemas.openxmlformats.org/officeDocument/2006/relationships/printerSettings" Target="../printerSettings/printerSettings232.bin"/><Relationship Id="rId1" Type="http://schemas.openxmlformats.org/officeDocument/2006/relationships/printerSettings" Target="../printerSettings/printerSettings213.bin"/><Relationship Id="rId6" Type="http://schemas.openxmlformats.org/officeDocument/2006/relationships/printerSettings" Target="../printerSettings/printerSettings218.bin"/><Relationship Id="rId11" Type="http://schemas.openxmlformats.org/officeDocument/2006/relationships/printerSettings" Target="../printerSettings/printerSettings223.bin"/><Relationship Id="rId24" Type="http://schemas.openxmlformats.org/officeDocument/2006/relationships/printerSettings" Target="../printerSettings/printerSettings236.bin"/><Relationship Id="rId5" Type="http://schemas.openxmlformats.org/officeDocument/2006/relationships/printerSettings" Target="../printerSettings/printerSettings217.bin"/><Relationship Id="rId15" Type="http://schemas.openxmlformats.org/officeDocument/2006/relationships/printerSettings" Target="../printerSettings/printerSettings227.bin"/><Relationship Id="rId23" Type="http://schemas.openxmlformats.org/officeDocument/2006/relationships/printerSettings" Target="../printerSettings/printerSettings235.bin"/><Relationship Id="rId10" Type="http://schemas.openxmlformats.org/officeDocument/2006/relationships/printerSettings" Target="../printerSettings/printerSettings222.bin"/><Relationship Id="rId19" Type="http://schemas.openxmlformats.org/officeDocument/2006/relationships/printerSettings" Target="../printerSettings/printerSettings231.bin"/><Relationship Id="rId4" Type="http://schemas.openxmlformats.org/officeDocument/2006/relationships/printerSettings" Target="../printerSettings/printerSettings216.bin"/><Relationship Id="rId9" Type="http://schemas.openxmlformats.org/officeDocument/2006/relationships/printerSettings" Target="../printerSettings/printerSettings221.bin"/><Relationship Id="rId14" Type="http://schemas.openxmlformats.org/officeDocument/2006/relationships/printerSettings" Target="../printerSettings/printerSettings226.bin"/><Relationship Id="rId22" Type="http://schemas.openxmlformats.org/officeDocument/2006/relationships/printerSettings" Target="../printerSettings/printerSettings234.bin"/><Relationship Id="rId27"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246.bin"/><Relationship Id="rId13" Type="http://schemas.openxmlformats.org/officeDocument/2006/relationships/printerSettings" Target="../printerSettings/printerSettings251.bin"/><Relationship Id="rId18" Type="http://schemas.openxmlformats.org/officeDocument/2006/relationships/printerSettings" Target="../printerSettings/printerSettings256.bin"/><Relationship Id="rId26" Type="http://schemas.openxmlformats.org/officeDocument/2006/relationships/printerSettings" Target="../printerSettings/printerSettings264.bin"/><Relationship Id="rId3" Type="http://schemas.openxmlformats.org/officeDocument/2006/relationships/printerSettings" Target="../printerSettings/printerSettings241.bin"/><Relationship Id="rId21" Type="http://schemas.openxmlformats.org/officeDocument/2006/relationships/printerSettings" Target="../printerSettings/printerSettings259.bin"/><Relationship Id="rId7" Type="http://schemas.openxmlformats.org/officeDocument/2006/relationships/printerSettings" Target="../printerSettings/printerSettings245.bin"/><Relationship Id="rId12" Type="http://schemas.openxmlformats.org/officeDocument/2006/relationships/printerSettings" Target="../printerSettings/printerSettings250.bin"/><Relationship Id="rId17" Type="http://schemas.openxmlformats.org/officeDocument/2006/relationships/printerSettings" Target="../printerSettings/printerSettings255.bin"/><Relationship Id="rId25" Type="http://schemas.openxmlformats.org/officeDocument/2006/relationships/printerSettings" Target="../printerSettings/printerSettings263.bin"/><Relationship Id="rId2" Type="http://schemas.openxmlformats.org/officeDocument/2006/relationships/printerSettings" Target="../printerSettings/printerSettings240.bin"/><Relationship Id="rId16" Type="http://schemas.openxmlformats.org/officeDocument/2006/relationships/printerSettings" Target="../printerSettings/printerSettings254.bin"/><Relationship Id="rId20" Type="http://schemas.openxmlformats.org/officeDocument/2006/relationships/printerSettings" Target="../printerSettings/printerSettings258.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11" Type="http://schemas.openxmlformats.org/officeDocument/2006/relationships/printerSettings" Target="../printerSettings/printerSettings249.bin"/><Relationship Id="rId24" Type="http://schemas.openxmlformats.org/officeDocument/2006/relationships/printerSettings" Target="../printerSettings/printerSettings262.bin"/><Relationship Id="rId5" Type="http://schemas.openxmlformats.org/officeDocument/2006/relationships/printerSettings" Target="../printerSettings/printerSettings243.bin"/><Relationship Id="rId15" Type="http://schemas.openxmlformats.org/officeDocument/2006/relationships/printerSettings" Target="../printerSettings/printerSettings253.bin"/><Relationship Id="rId23" Type="http://schemas.openxmlformats.org/officeDocument/2006/relationships/printerSettings" Target="../printerSettings/printerSettings261.bin"/><Relationship Id="rId10" Type="http://schemas.openxmlformats.org/officeDocument/2006/relationships/printerSettings" Target="../printerSettings/printerSettings248.bin"/><Relationship Id="rId19" Type="http://schemas.openxmlformats.org/officeDocument/2006/relationships/printerSettings" Target="../printerSettings/printerSettings257.bin"/><Relationship Id="rId4" Type="http://schemas.openxmlformats.org/officeDocument/2006/relationships/printerSettings" Target="../printerSettings/printerSettings242.bin"/><Relationship Id="rId9" Type="http://schemas.openxmlformats.org/officeDocument/2006/relationships/printerSettings" Target="../printerSettings/printerSettings247.bin"/><Relationship Id="rId14" Type="http://schemas.openxmlformats.org/officeDocument/2006/relationships/printerSettings" Target="../printerSettings/printerSettings252.bin"/><Relationship Id="rId22" Type="http://schemas.openxmlformats.org/officeDocument/2006/relationships/printerSettings" Target="../printerSettings/printerSettings260.bin"/><Relationship Id="rId27"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272.bin"/><Relationship Id="rId13" Type="http://schemas.openxmlformats.org/officeDocument/2006/relationships/printerSettings" Target="../printerSettings/printerSettings277.bin"/><Relationship Id="rId18" Type="http://schemas.openxmlformats.org/officeDocument/2006/relationships/printerSettings" Target="../printerSettings/printerSettings282.bin"/><Relationship Id="rId26" Type="http://schemas.openxmlformats.org/officeDocument/2006/relationships/printerSettings" Target="../printerSettings/printerSettings290.bin"/><Relationship Id="rId3" Type="http://schemas.openxmlformats.org/officeDocument/2006/relationships/printerSettings" Target="../printerSettings/printerSettings267.bin"/><Relationship Id="rId21" Type="http://schemas.openxmlformats.org/officeDocument/2006/relationships/printerSettings" Target="../printerSettings/printerSettings285.bin"/><Relationship Id="rId7" Type="http://schemas.openxmlformats.org/officeDocument/2006/relationships/printerSettings" Target="../printerSettings/printerSettings271.bin"/><Relationship Id="rId12" Type="http://schemas.openxmlformats.org/officeDocument/2006/relationships/printerSettings" Target="../printerSettings/printerSettings276.bin"/><Relationship Id="rId17" Type="http://schemas.openxmlformats.org/officeDocument/2006/relationships/printerSettings" Target="../printerSettings/printerSettings281.bin"/><Relationship Id="rId25" Type="http://schemas.openxmlformats.org/officeDocument/2006/relationships/printerSettings" Target="../printerSettings/printerSettings289.bin"/><Relationship Id="rId2" Type="http://schemas.openxmlformats.org/officeDocument/2006/relationships/printerSettings" Target="../printerSettings/printerSettings266.bin"/><Relationship Id="rId16" Type="http://schemas.openxmlformats.org/officeDocument/2006/relationships/printerSettings" Target="../printerSettings/printerSettings280.bin"/><Relationship Id="rId20" Type="http://schemas.openxmlformats.org/officeDocument/2006/relationships/printerSettings" Target="../printerSettings/printerSettings284.bin"/><Relationship Id="rId1" Type="http://schemas.openxmlformats.org/officeDocument/2006/relationships/printerSettings" Target="../printerSettings/printerSettings265.bin"/><Relationship Id="rId6" Type="http://schemas.openxmlformats.org/officeDocument/2006/relationships/printerSettings" Target="../printerSettings/printerSettings270.bin"/><Relationship Id="rId11" Type="http://schemas.openxmlformats.org/officeDocument/2006/relationships/printerSettings" Target="../printerSettings/printerSettings275.bin"/><Relationship Id="rId24" Type="http://schemas.openxmlformats.org/officeDocument/2006/relationships/printerSettings" Target="../printerSettings/printerSettings288.bin"/><Relationship Id="rId5" Type="http://schemas.openxmlformats.org/officeDocument/2006/relationships/printerSettings" Target="../printerSettings/printerSettings269.bin"/><Relationship Id="rId15" Type="http://schemas.openxmlformats.org/officeDocument/2006/relationships/printerSettings" Target="../printerSettings/printerSettings279.bin"/><Relationship Id="rId23" Type="http://schemas.openxmlformats.org/officeDocument/2006/relationships/printerSettings" Target="../printerSettings/printerSettings287.bin"/><Relationship Id="rId28" Type="http://schemas.openxmlformats.org/officeDocument/2006/relationships/comments" Target="../comments11.xml"/><Relationship Id="rId10" Type="http://schemas.openxmlformats.org/officeDocument/2006/relationships/printerSettings" Target="../printerSettings/printerSettings274.bin"/><Relationship Id="rId19" Type="http://schemas.openxmlformats.org/officeDocument/2006/relationships/printerSettings" Target="../printerSettings/printerSettings283.bin"/><Relationship Id="rId4" Type="http://schemas.openxmlformats.org/officeDocument/2006/relationships/printerSettings" Target="../printerSettings/printerSettings268.bin"/><Relationship Id="rId9" Type="http://schemas.openxmlformats.org/officeDocument/2006/relationships/printerSettings" Target="../printerSettings/printerSettings273.bin"/><Relationship Id="rId14" Type="http://schemas.openxmlformats.org/officeDocument/2006/relationships/printerSettings" Target="../printerSettings/printerSettings278.bin"/><Relationship Id="rId22" Type="http://schemas.openxmlformats.org/officeDocument/2006/relationships/printerSettings" Target="../printerSettings/printerSettings286.bin"/><Relationship Id="rId27" Type="http://schemas.openxmlformats.org/officeDocument/2006/relationships/vmlDrawing" Target="../drawings/vmlDrawing11.v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91.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299.bin"/><Relationship Id="rId13" Type="http://schemas.openxmlformats.org/officeDocument/2006/relationships/printerSettings" Target="../printerSettings/printerSettings304.bin"/><Relationship Id="rId18" Type="http://schemas.openxmlformats.org/officeDocument/2006/relationships/printerSettings" Target="../printerSettings/printerSettings309.bin"/><Relationship Id="rId26" Type="http://schemas.openxmlformats.org/officeDocument/2006/relationships/printerSettings" Target="../printerSettings/printerSettings317.bin"/><Relationship Id="rId3" Type="http://schemas.openxmlformats.org/officeDocument/2006/relationships/printerSettings" Target="../printerSettings/printerSettings294.bin"/><Relationship Id="rId21" Type="http://schemas.openxmlformats.org/officeDocument/2006/relationships/printerSettings" Target="../printerSettings/printerSettings312.bin"/><Relationship Id="rId7" Type="http://schemas.openxmlformats.org/officeDocument/2006/relationships/printerSettings" Target="../printerSettings/printerSettings298.bin"/><Relationship Id="rId12" Type="http://schemas.openxmlformats.org/officeDocument/2006/relationships/printerSettings" Target="../printerSettings/printerSettings303.bin"/><Relationship Id="rId17" Type="http://schemas.openxmlformats.org/officeDocument/2006/relationships/printerSettings" Target="../printerSettings/printerSettings308.bin"/><Relationship Id="rId25" Type="http://schemas.openxmlformats.org/officeDocument/2006/relationships/printerSettings" Target="../printerSettings/printerSettings316.bin"/><Relationship Id="rId2" Type="http://schemas.openxmlformats.org/officeDocument/2006/relationships/printerSettings" Target="../printerSettings/printerSettings293.bin"/><Relationship Id="rId16" Type="http://schemas.openxmlformats.org/officeDocument/2006/relationships/printerSettings" Target="../printerSettings/printerSettings307.bin"/><Relationship Id="rId20" Type="http://schemas.openxmlformats.org/officeDocument/2006/relationships/printerSettings" Target="../printerSettings/printerSettings311.bin"/><Relationship Id="rId1" Type="http://schemas.openxmlformats.org/officeDocument/2006/relationships/printerSettings" Target="../printerSettings/printerSettings292.bin"/><Relationship Id="rId6" Type="http://schemas.openxmlformats.org/officeDocument/2006/relationships/printerSettings" Target="../printerSettings/printerSettings297.bin"/><Relationship Id="rId11" Type="http://schemas.openxmlformats.org/officeDocument/2006/relationships/printerSettings" Target="../printerSettings/printerSettings302.bin"/><Relationship Id="rId24" Type="http://schemas.openxmlformats.org/officeDocument/2006/relationships/printerSettings" Target="../printerSettings/printerSettings315.bin"/><Relationship Id="rId5" Type="http://schemas.openxmlformats.org/officeDocument/2006/relationships/printerSettings" Target="../printerSettings/printerSettings296.bin"/><Relationship Id="rId15" Type="http://schemas.openxmlformats.org/officeDocument/2006/relationships/printerSettings" Target="../printerSettings/printerSettings306.bin"/><Relationship Id="rId23" Type="http://schemas.openxmlformats.org/officeDocument/2006/relationships/printerSettings" Target="../printerSettings/printerSettings314.bin"/><Relationship Id="rId28" Type="http://schemas.openxmlformats.org/officeDocument/2006/relationships/comments" Target="../comments12.xml"/><Relationship Id="rId10" Type="http://schemas.openxmlformats.org/officeDocument/2006/relationships/printerSettings" Target="../printerSettings/printerSettings301.bin"/><Relationship Id="rId19" Type="http://schemas.openxmlformats.org/officeDocument/2006/relationships/printerSettings" Target="../printerSettings/printerSettings310.bin"/><Relationship Id="rId4" Type="http://schemas.openxmlformats.org/officeDocument/2006/relationships/printerSettings" Target="../printerSettings/printerSettings295.bin"/><Relationship Id="rId9" Type="http://schemas.openxmlformats.org/officeDocument/2006/relationships/printerSettings" Target="../printerSettings/printerSettings300.bin"/><Relationship Id="rId14" Type="http://schemas.openxmlformats.org/officeDocument/2006/relationships/printerSettings" Target="../printerSettings/printerSettings305.bin"/><Relationship Id="rId22" Type="http://schemas.openxmlformats.org/officeDocument/2006/relationships/printerSettings" Target="../printerSettings/printerSettings313.bin"/><Relationship Id="rId27" Type="http://schemas.openxmlformats.org/officeDocument/2006/relationships/vmlDrawing" Target="../drawings/vmlDrawing12.v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62"/>
  <sheetViews>
    <sheetView view="pageBreakPreview" zoomScale="115" zoomScaleNormal="100" zoomScaleSheetLayoutView="115" workbookViewId="0">
      <selection activeCell="F68" sqref="F68"/>
    </sheetView>
  </sheetViews>
  <sheetFormatPr defaultColWidth="11.42578125" defaultRowHeight="12.75"/>
  <cols>
    <col min="1" max="1" width="3.42578125" style="37" customWidth="1"/>
    <col min="2" max="2" width="0.85546875" style="37" customWidth="1"/>
    <col min="3" max="3" width="6.42578125" style="4" customWidth="1"/>
    <col min="4" max="4" width="12.28515625" style="4" customWidth="1"/>
    <col min="5" max="5" width="3.28515625" style="4" customWidth="1"/>
    <col min="6" max="6" width="43.28515625" style="4" customWidth="1"/>
    <col min="7" max="7" width="14.5703125" style="58" customWidth="1"/>
    <col min="8" max="8" width="15" style="58" customWidth="1"/>
    <col min="9" max="9" width="4" style="37" customWidth="1"/>
    <col min="10" max="10" width="1.42578125" style="4" customWidth="1"/>
    <col min="11" max="11" width="11.42578125" style="4"/>
    <col min="12" max="12" width="20.140625" style="4" bestFit="1" customWidth="1"/>
    <col min="13" max="13" width="10.140625" style="4" bestFit="1" customWidth="1"/>
    <col min="14" max="14" width="34.140625" style="4" bestFit="1" customWidth="1"/>
    <col min="15" max="16384" width="11.42578125" style="4"/>
  </cols>
  <sheetData>
    <row r="1" spans="1:15">
      <c r="A1" s="2" t="s">
        <v>914</v>
      </c>
      <c r="B1" s="2"/>
      <c r="C1" s="2"/>
      <c r="D1" s="2"/>
      <c r="E1" s="2"/>
      <c r="F1" s="2"/>
      <c r="G1" s="3"/>
      <c r="H1" s="3"/>
      <c r="I1" s="1238">
        <v>5</v>
      </c>
      <c r="J1" s="1238"/>
    </row>
    <row r="2" spans="1:15">
      <c r="A2" s="1239" t="s">
        <v>30</v>
      </c>
      <c r="B2" s="1240"/>
      <c r="C2" s="1240"/>
      <c r="D2" s="1240"/>
      <c r="E2" s="1240"/>
      <c r="F2" s="1240"/>
      <c r="G2" s="1240"/>
      <c r="H2" s="1240"/>
      <c r="I2" s="1240"/>
      <c r="J2" s="1241"/>
    </row>
    <row r="3" spans="1:15" s="5" customFormat="1">
      <c r="A3" s="1242" t="s">
        <v>25</v>
      </c>
      <c r="B3" s="1243"/>
      <c r="C3" s="1243"/>
      <c r="D3" s="1243"/>
      <c r="E3" s="1243"/>
      <c r="F3" s="1243"/>
      <c r="G3" s="1243"/>
      <c r="H3" s="1243"/>
      <c r="I3" s="1243"/>
      <c r="J3" s="1244"/>
    </row>
    <row r="4" spans="1:15">
      <c r="A4" s="6"/>
      <c r="B4" s="7"/>
      <c r="C4" s="7"/>
      <c r="D4" s="7"/>
      <c r="E4" s="7"/>
      <c r="F4" s="7"/>
      <c r="G4" s="7"/>
      <c r="H4" s="7"/>
      <c r="I4" s="7"/>
      <c r="J4" s="8"/>
    </row>
    <row r="5" spans="1:15" ht="13.15" hidden="1" customHeight="1">
      <c r="A5" s="9"/>
      <c r="B5" s="10"/>
      <c r="C5" s="11"/>
      <c r="D5" s="11"/>
      <c r="E5" s="11"/>
      <c r="F5" s="11"/>
      <c r="G5" s="12"/>
      <c r="H5" s="12"/>
      <c r="I5" s="10"/>
      <c r="J5" s="13"/>
    </row>
    <row r="6" spans="1:15">
      <c r="A6" s="6"/>
      <c r="B6" s="14"/>
      <c r="C6" s="2"/>
      <c r="D6" s="2"/>
      <c r="E6" s="2"/>
      <c r="F6" s="2"/>
      <c r="G6" s="3"/>
      <c r="H6" s="3"/>
      <c r="I6" s="14"/>
      <c r="J6" s="13"/>
    </row>
    <row r="7" spans="1:15">
      <c r="A7" s="15" t="s">
        <v>0</v>
      </c>
      <c r="B7" s="16"/>
      <c r="C7" s="17" t="s">
        <v>15</v>
      </c>
      <c r="D7" s="18" t="s">
        <v>31</v>
      </c>
      <c r="E7" s="19"/>
      <c r="F7" s="17" t="s">
        <v>28</v>
      </c>
      <c r="G7" s="20" t="s">
        <v>32</v>
      </c>
      <c r="H7" s="21" t="s">
        <v>460</v>
      </c>
      <c r="I7" s="1245" t="s">
        <v>0</v>
      </c>
      <c r="J7" s="1246"/>
    </row>
    <row r="8" spans="1:15">
      <c r="A8" s="6" t="s">
        <v>2</v>
      </c>
      <c r="B8" s="8"/>
      <c r="C8" s="14" t="s">
        <v>16</v>
      </c>
      <c r="D8" s="23"/>
      <c r="E8" s="2"/>
      <c r="F8" s="2"/>
      <c r="G8" s="24" t="s">
        <v>34</v>
      </c>
      <c r="H8" s="25" t="s">
        <v>447</v>
      </c>
      <c r="I8" s="1247" t="s">
        <v>36</v>
      </c>
      <c r="J8" s="1248"/>
    </row>
    <row r="9" spans="1:15">
      <c r="A9" s="9"/>
      <c r="B9" s="27"/>
      <c r="C9" s="11"/>
      <c r="D9" s="28"/>
      <c r="E9" s="11"/>
      <c r="F9" s="10" t="s">
        <v>3</v>
      </c>
      <c r="G9" s="29" t="s">
        <v>4</v>
      </c>
      <c r="H9" s="30" t="s">
        <v>5</v>
      </c>
      <c r="I9" s="9"/>
      <c r="J9" s="13"/>
      <c r="L9" s="1"/>
      <c r="M9" s="1"/>
      <c r="N9" s="1"/>
      <c r="O9" s="1"/>
    </row>
    <row r="10" spans="1:15">
      <c r="A10" s="6"/>
      <c r="B10" s="8"/>
      <c r="C10" s="2"/>
      <c r="D10" s="23"/>
      <c r="E10" s="2"/>
      <c r="F10" s="2"/>
      <c r="G10" s="31"/>
      <c r="H10" s="3"/>
      <c r="I10" s="6"/>
      <c r="J10" s="22"/>
    </row>
    <row r="11" spans="1:15">
      <c r="A11" s="6"/>
      <c r="B11" s="8"/>
      <c r="C11" s="2"/>
      <c r="D11" s="23"/>
      <c r="E11" s="2"/>
      <c r="F11" s="2"/>
      <c r="G11" s="32"/>
      <c r="H11" s="3"/>
      <c r="I11" s="6"/>
      <c r="J11" s="13"/>
    </row>
    <row r="12" spans="1:15">
      <c r="A12" s="6"/>
      <c r="B12" s="8"/>
      <c r="C12" s="2"/>
      <c r="D12" s="23"/>
      <c r="E12" s="2"/>
      <c r="F12" s="14" t="s">
        <v>37</v>
      </c>
      <c r="G12" s="32"/>
      <c r="H12" s="3"/>
      <c r="I12" s="6"/>
      <c r="J12" s="13"/>
    </row>
    <row r="13" spans="1:15">
      <c r="A13" s="26">
        <v>1</v>
      </c>
      <c r="B13" s="33"/>
      <c r="C13" s="2"/>
      <c r="D13" s="34">
        <v>701</v>
      </c>
      <c r="E13" s="2" t="s">
        <v>38</v>
      </c>
      <c r="F13" s="2"/>
      <c r="G13" s="1139">
        <v>601060</v>
      </c>
      <c r="H13" s="1139">
        <v>886529</v>
      </c>
      <c r="I13" s="26">
        <v>1</v>
      </c>
      <c r="J13" s="13"/>
      <c r="K13" s="35"/>
      <c r="L13" s="35"/>
    </row>
    <row r="14" spans="1:15">
      <c r="A14" s="26">
        <v>2</v>
      </c>
      <c r="B14" s="33"/>
      <c r="C14" s="2"/>
      <c r="D14" s="34">
        <v>702</v>
      </c>
      <c r="E14" s="2" t="s">
        <v>39</v>
      </c>
      <c r="F14" s="2"/>
      <c r="G14" s="1140"/>
      <c r="H14" s="1140"/>
      <c r="I14" s="26">
        <v>2</v>
      </c>
      <c r="J14" s="13"/>
      <c r="K14" s="5"/>
    </row>
    <row r="15" spans="1:15">
      <c r="A15" s="26">
        <v>3</v>
      </c>
      <c r="B15" s="33"/>
      <c r="C15" s="2"/>
      <c r="D15" s="34">
        <v>703</v>
      </c>
      <c r="E15" s="2" t="s">
        <v>40</v>
      </c>
      <c r="F15" s="2"/>
      <c r="G15" s="1139"/>
      <c r="H15" s="1141"/>
      <c r="I15" s="26">
        <v>3</v>
      </c>
      <c r="J15" s="13"/>
      <c r="K15" s="5"/>
    </row>
    <row r="16" spans="1:15">
      <c r="A16" s="26"/>
      <c r="B16" s="33"/>
      <c r="C16" s="2"/>
      <c r="D16" s="34"/>
      <c r="E16" s="2" t="s">
        <v>41</v>
      </c>
      <c r="F16" s="2"/>
      <c r="G16" s="1139"/>
      <c r="H16" s="1139"/>
      <c r="I16" s="26"/>
      <c r="J16" s="13"/>
      <c r="K16" s="5"/>
    </row>
    <row r="17" spans="1:13">
      <c r="A17" s="26">
        <v>4</v>
      </c>
      <c r="B17" s="33"/>
      <c r="C17" s="2"/>
      <c r="D17" s="34">
        <v>704</v>
      </c>
      <c r="E17" s="2"/>
      <c r="F17" s="2" t="s">
        <v>42</v>
      </c>
      <c r="G17" s="1139">
        <v>2509</v>
      </c>
      <c r="H17" s="1139">
        <v>545</v>
      </c>
      <c r="I17" s="26">
        <v>4</v>
      </c>
      <c r="J17" s="13"/>
      <c r="K17" s="5"/>
    </row>
    <row r="18" spans="1:13">
      <c r="A18" s="26">
        <v>5</v>
      </c>
      <c r="B18" s="33"/>
      <c r="C18" s="2"/>
      <c r="D18" s="34">
        <v>705</v>
      </c>
      <c r="E18" s="2"/>
      <c r="F18" s="2" t="s">
        <v>43</v>
      </c>
      <c r="G18" s="1139">
        <v>50010</v>
      </c>
      <c r="H18" s="1139">
        <v>43353</v>
      </c>
      <c r="I18" s="26">
        <v>5</v>
      </c>
      <c r="J18" s="13"/>
      <c r="K18" s="5"/>
    </row>
    <row r="19" spans="1:13" ht="14.1" customHeight="1">
      <c r="A19" s="26">
        <v>6</v>
      </c>
      <c r="B19" s="33"/>
      <c r="C19" s="2"/>
      <c r="D19" s="34">
        <v>706</v>
      </c>
      <c r="E19" s="2"/>
      <c r="F19" s="2" t="s">
        <v>44</v>
      </c>
      <c r="G19" s="1139">
        <v>512002</v>
      </c>
      <c r="H19" s="1139">
        <v>456156</v>
      </c>
      <c r="I19" s="26">
        <v>6</v>
      </c>
      <c r="J19" s="13"/>
      <c r="K19" s="5"/>
    </row>
    <row r="20" spans="1:13">
      <c r="A20" s="26">
        <v>7</v>
      </c>
      <c r="B20" s="33"/>
      <c r="C20" s="2"/>
      <c r="D20" s="34">
        <v>707</v>
      </c>
      <c r="E20" s="2"/>
      <c r="F20" s="2" t="s">
        <v>45</v>
      </c>
      <c r="G20" s="1139">
        <v>137425</v>
      </c>
      <c r="H20" s="1139">
        <v>156578</v>
      </c>
      <c r="I20" s="26">
        <v>7</v>
      </c>
      <c r="J20" s="13"/>
      <c r="K20" s="5"/>
    </row>
    <row r="21" spans="1:13">
      <c r="A21" s="26">
        <v>8</v>
      </c>
      <c r="B21" s="33"/>
      <c r="C21" s="2"/>
      <c r="D21" s="34" t="s">
        <v>46</v>
      </c>
      <c r="E21" s="2"/>
      <c r="F21" s="2" t="s">
        <v>47</v>
      </c>
      <c r="G21" s="1139">
        <v>242124</v>
      </c>
      <c r="H21" s="1139">
        <v>279269</v>
      </c>
      <c r="I21" s="26">
        <v>8</v>
      </c>
      <c r="J21" s="13"/>
      <c r="K21" s="5"/>
    </row>
    <row r="22" spans="1:13">
      <c r="A22" s="26">
        <v>9</v>
      </c>
      <c r="B22" s="33"/>
      <c r="C22" s="2"/>
      <c r="D22" s="34">
        <v>708.5</v>
      </c>
      <c r="E22" s="2"/>
      <c r="F22" s="2" t="s">
        <v>48</v>
      </c>
      <c r="G22" s="1139">
        <v>11360351</v>
      </c>
      <c r="H22" s="1139">
        <v>8954383</v>
      </c>
      <c r="I22" s="26">
        <v>9</v>
      </c>
      <c r="J22" s="13"/>
      <c r="K22" s="5"/>
    </row>
    <row r="23" spans="1:13">
      <c r="A23" s="26">
        <v>10</v>
      </c>
      <c r="B23" s="33"/>
      <c r="C23" s="2"/>
      <c r="D23" s="34">
        <v>709.5</v>
      </c>
      <c r="E23" s="2"/>
      <c r="F23" s="2" t="s">
        <v>49</v>
      </c>
      <c r="G23" s="1139">
        <v>-4015</v>
      </c>
      <c r="H23" s="1139">
        <v>-3757</v>
      </c>
      <c r="I23" s="26">
        <v>10</v>
      </c>
      <c r="J23" s="13"/>
      <c r="K23" s="5"/>
    </row>
    <row r="24" spans="1:13">
      <c r="A24" s="26">
        <v>11</v>
      </c>
      <c r="B24" s="33"/>
      <c r="C24" s="2"/>
      <c r="D24" s="34" t="s">
        <v>50</v>
      </c>
      <c r="E24" s="2" t="s">
        <v>51</v>
      </c>
      <c r="F24" s="2"/>
      <c r="G24" s="1139">
        <v>176974</v>
      </c>
      <c r="H24" s="1139">
        <v>92405</v>
      </c>
      <c r="I24" s="26">
        <v>11</v>
      </c>
      <c r="J24" s="13"/>
      <c r="K24" s="5"/>
    </row>
    <row r="25" spans="1:13">
      <c r="A25" s="26">
        <v>12</v>
      </c>
      <c r="B25" s="33"/>
      <c r="C25" s="2"/>
      <c r="D25" s="34">
        <v>712</v>
      </c>
      <c r="E25" s="2" t="s">
        <v>52</v>
      </c>
      <c r="F25" s="2"/>
      <c r="G25" s="1139">
        <v>221447</v>
      </c>
      <c r="H25" s="1139">
        <v>256653</v>
      </c>
      <c r="I25" s="26">
        <v>12</v>
      </c>
      <c r="J25" s="13"/>
      <c r="K25" s="5"/>
    </row>
    <row r="26" spans="1:13" ht="24">
      <c r="A26" s="26">
        <v>13</v>
      </c>
      <c r="B26" s="33"/>
      <c r="C26" s="2"/>
      <c r="D26" s="828" t="s">
        <v>868</v>
      </c>
      <c r="E26" s="2" t="s">
        <v>53</v>
      </c>
      <c r="F26" s="2"/>
      <c r="G26" s="1139">
        <v>12206</v>
      </c>
      <c r="H26" s="1139">
        <v>33503</v>
      </c>
      <c r="I26" s="26">
        <v>13</v>
      </c>
      <c r="J26" s="13"/>
    </row>
    <row r="27" spans="1:13">
      <c r="A27" s="26">
        <v>14</v>
      </c>
      <c r="B27" s="33"/>
      <c r="C27" s="2"/>
      <c r="D27" s="34"/>
      <c r="E27" s="2"/>
      <c r="F27" s="2" t="s">
        <v>54</v>
      </c>
      <c r="G27" s="836">
        <v>13312093</v>
      </c>
      <c r="H27" s="836">
        <v>11155617</v>
      </c>
      <c r="I27" s="26">
        <v>14</v>
      </c>
      <c r="J27" s="13"/>
      <c r="L27" s="37"/>
      <c r="M27" s="38"/>
    </row>
    <row r="28" spans="1:13">
      <c r="A28" s="26"/>
      <c r="B28" s="33"/>
      <c r="C28" s="2"/>
      <c r="D28" s="34"/>
      <c r="E28" s="2"/>
      <c r="F28" s="2"/>
      <c r="G28" s="1139"/>
      <c r="H28" s="1139"/>
      <c r="I28" s="26"/>
      <c r="J28" s="13"/>
    </row>
    <row r="29" spans="1:13">
      <c r="A29" s="26"/>
      <c r="B29" s="33"/>
      <c r="C29" s="2"/>
      <c r="D29" s="34"/>
      <c r="E29" s="2"/>
      <c r="F29" s="14" t="s">
        <v>55</v>
      </c>
      <c r="G29" s="1139"/>
      <c r="H29" s="1139"/>
      <c r="I29" s="26"/>
      <c r="J29" s="13"/>
    </row>
    <row r="30" spans="1:13">
      <c r="A30" s="26">
        <v>15</v>
      </c>
      <c r="B30" s="33"/>
      <c r="C30" s="2"/>
      <c r="D30" s="39" t="s">
        <v>56</v>
      </c>
      <c r="E30" s="2" t="s">
        <v>57</v>
      </c>
      <c r="F30" s="2"/>
      <c r="G30" s="1139">
        <v>144191.93005000002</v>
      </c>
      <c r="H30" s="1139">
        <v>2359</v>
      </c>
      <c r="I30" s="26">
        <v>15</v>
      </c>
      <c r="J30" s="13"/>
      <c r="K30" s="35"/>
    </row>
    <row r="31" spans="1:13">
      <c r="A31" s="26">
        <v>16</v>
      </c>
      <c r="B31" s="33"/>
      <c r="C31" s="2"/>
      <c r="D31" s="39" t="s">
        <v>58</v>
      </c>
      <c r="E31" s="2" t="s">
        <v>59</v>
      </c>
      <c r="F31" s="2"/>
      <c r="G31" s="1142">
        <v>1054731</v>
      </c>
      <c r="H31" s="1139">
        <v>1018645</v>
      </c>
      <c r="I31" s="26">
        <v>16</v>
      </c>
      <c r="J31" s="13"/>
    </row>
    <row r="32" spans="1:13">
      <c r="A32" s="26"/>
      <c r="B32" s="33"/>
      <c r="C32" s="2"/>
      <c r="D32" s="34"/>
      <c r="E32" s="2"/>
      <c r="F32" s="2" t="s">
        <v>60</v>
      </c>
      <c r="G32" s="1139"/>
      <c r="H32" s="1139"/>
      <c r="I32" s="26"/>
      <c r="J32" s="13"/>
    </row>
    <row r="33" spans="1:15">
      <c r="A33" s="26">
        <v>17</v>
      </c>
      <c r="B33" s="33"/>
      <c r="C33" s="2"/>
      <c r="D33" s="39" t="s">
        <v>61</v>
      </c>
      <c r="E33" s="2" t="s">
        <v>62</v>
      </c>
      <c r="F33" s="2"/>
      <c r="G33" s="1139">
        <v>11352.002379999962</v>
      </c>
      <c r="H33" s="1139">
        <v>11854</v>
      </c>
      <c r="I33" s="26">
        <v>17</v>
      </c>
      <c r="J33" s="13"/>
    </row>
    <row r="34" spans="1:15">
      <c r="A34" s="26">
        <v>18</v>
      </c>
      <c r="B34" s="33"/>
      <c r="C34" s="2"/>
      <c r="D34" s="34" t="s">
        <v>63</v>
      </c>
      <c r="E34" s="2" t="s">
        <v>64</v>
      </c>
      <c r="F34" s="2"/>
      <c r="G34" s="1139">
        <v>117011.98503</v>
      </c>
      <c r="H34" s="1143">
        <v>118752</v>
      </c>
      <c r="I34" s="26">
        <v>18</v>
      </c>
      <c r="J34" s="13"/>
    </row>
    <row r="35" spans="1:15">
      <c r="A35" s="26"/>
      <c r="B35" s="33"/>
      <c r="C35" s="2"/>
      <c r="D35" s="34"/>
      <c r="E35" s="2"/>
      <c r="F35" s="40" t="s">
        <v>926</v>
      </c>
      <c r="G35" s="1139"/>
      <c r="H35" s="1139"/>
      <c r="I35" s="26"/>
      <c r="J35" s="13"/>
      <c r="K35" s="5"/>
    </row>
    <row r="36" spans="1:15">
      <c r="A36" s="26">
        <v>19</v>
      </c>
      <c r="B36" s="33"/>
      <c r="C36" s="2"/>
      <c r="D36" s="34" t="s">
        <v>65</v>
      </c>
      <c r="E36" s="2" t="s">
        <v>55</v>
      </c>
      <c r="F36" s="2"/>
      <c r="G36" s="1139">
        <v>98007</v>
      </c>
      <c r="H36" s="1139">
        <v>62134</v>
      </c>
      <c r="I36" s="26">
        <v>19</v>
      </c>
      <c r="J36" s="13"/>
      <c r="K36" s="5"/>
    </row>
    <row r="37" spans="1:15">
      <c r="A37" s="26">
        <v>20</v>
      </c>
      <c r="B37" s="33"/>
      <c r="C37" s="2"/>
      <c r="D37" s="34">
        <v>743</v>
      </c>
      <c r="E37" s="2" t="s">
        <v>66</v>
      </c>
      <c r="F37" s="2"/>
      <c r="G37" s="1139">
        <v>2766</v>
      </c>
      <c r="H37" s="1139">
        <v>6659</v>
      </c>
      <c r="I37" s="26">
        <v>20</v>
      </c>
      <c r="J37" s="13"/>
      <c r="K37" s="5"/>
    </row>
    <row r="38" spans="1:15">
      <c r="A38" s="26">
        <v>21</v>
      </c>
      <c r="B38" s="33"/>
      <c r="C38" s="2"/>
      <c r="D38" s="34">
        <v>744</v>
      </c>
      <c r="E38" s="2" t="s">
        <v>67</v>
      </c>
      <c r="F38" s="2"/>
      <c r="G38" s="1139"/>
      <c r="I38" s="26">
        <v>21</v>
      </c>
      <c r="J38" s="13"/>
      <c r="K38" s="5"/>
    </row>
    <row r="39" spans="1:15">
      <c r="A39" s="26">
        <v>22</v>
      </c>
      <c r="B39" s="33"/>
      <c r="C39" s="2"/>
      <c r="D39" s="34"/>
      <c r="E39" s="2"/>
      <c r="F39" s="2" t="s">
        <v>68</v>
      </c>
      <c r="G39" s="1144">
        <v>1428059.9174600001</v>
      </c>
      <c r="H39" s="836">
        <v>1220403</v>
      </c>
      <c r="I39" s="26">
        <v>22</v>
      </c>
      <c r="J39" s="13"/>
      <c r="K39" s="5"/>
      <c r="L39" s="37"/>
      <c r="M39" s="38"/>
      <c r="O39" s="38"/>
    </row>
    <row r="40" spans="1:15">
      <c r="A40" s="26"/>
      <c r="B40" s="33"/>
      <c r="C40" s="2"/>
      <c r="D40" s="34"/>
      <c r="E40" s="2"/>
      <c r="F40" s="2"/>
      <c r="G40" s="1139"/>
      <c r="H40" s="1145"/>
      <c r="I40" s="26"/>
      <c r="J40" s="13"/>
      <c r="K40" s="5"/>
    </row>
    <row r="41" spans="1:15">
      <c r="A41" s="26"/>
      <c r="B41" s="33"/>
      <c r="C41" s="2"/>
      <c r="D41" s="34"/>
      <c r="E41" s="2"/>
      <c r="F41" s="14" t="s">
        <v>69</v>
      </c>
      <c r="G41" s="1139"/>
      <c r="I41" s="26"/>
      <c r="J41" s="13"/>
      <c r="K41" s="5"/>
    </row>
    <row r="42" spans="1:15">
      <c r="A42" s="26">
        <v>23</v>
      </c>
      <c r="B42" s="33"/>
      <c r="C42" s="2"/>
      <c r="D42" s="34" t="s">
        <v>70</v>
      </c>
      <c r="E42" s="2" t="s">
        <v>71</v>
      </c>
      <c r="F42" s="2"/>
      <c r="G42" s="1139">
        <v>30379073</v>
      </c>
      <c r="H42" s="1146">
        <v>29462791</v>
      </c>
      <c r="I42" s="26">
        <v>23</v>
      </c>
      <c r="J42" s="13"/>
      <c r="K42" s="5"/>
      <c r="L42" s="41"/>
      <c r="M42" s="41"/>
    </row>
    <row r="43" spans="1:15">
      <c r="A43" s="26">
        <v>24</v>
      </c>
      <c r="B43" s="33"/>
      <c r="C43" s="2"/>
      <c r="D43" s="34" t="s">
        <v>70</v>
      </c>
      <c r="E43" s="2" t="s">
        <v>72</v>
      </c>
      <c r="F43" s="2"/>
      <c r="G43" s="1139">
        <v>10527935</v>
      </c>
      <c r="H43" s="1146">
        <v>10425635</v>
      </c>
      <c r="I43" s="26">
        <v>24</v>
      </c>
      <c r="J43" s="13"/>
      <c r="K43" s="5"/>
      <c r="L43" s="41"/>
      <c r="M43" s="41"/>
    </row>
    <row r="44" spans="1:15">
      <c r="A44" s="26">
        <v>25</v>
      </c>
      <c r="B44" s="33"/>
      <c r="C44" s="2"/>
      <c r="D44" s="34" t="s">
        <v>70</v>
      </c>
      <c r="E44" s="2" t="s">
        <v>73</v>
      </c>
      <c r="F44" s="2"/>
      <c r="G44" s="1139">
        <v>698632</v>
      </c>
      <c r="H44" s="1146">
        <v>965396</v>
      </c>
      <c r="I44" s="26">
        <v>25</v>
      </c>
      <c r="J44" s="13"/>
      <c r="K44" s="5"/>
      <c r="L44" s="41"/>
      <c r="M44" s="41"/>
    </row>
    <row r="45" spans="1:15">
      <c r="A45" s="26">
        <v>26</v>
      </c>
      <c r="B45" s="33"/>
      <c r="C45" s="2"/>
      <c r="D45" s="34" t="s">
        <v>74</v>
      </c>
      <c r="E45" s="2" t="s">
        <v>75</v>
      </c>
      <c r="F45" s="2"/>
      <c r="G45" s="1139">
        <v>-12067045</v>
      </c>
      <c r="H45" s="1146">
        <v>-11869425</v>
      </c>
      <c r="I45" s="26">
        <v>26</v>
      </c>
      <c r="J45" s="13"/>
      <c r="K45" s="42"/>
      <c r="L45" s="41"/>
      <c r="M45" s="41"/>
    </row>
    <row r="46" spans="1:15">
      <c r="A46" s="26"/>
      <c r="B46" s="33"/>
      <c r="C46" s="2"/>
      <c r="D46" s="34"/>
      <c r="E46" s="2"/>
      <c r="F46" s="2" t="s">
        <v>898</v>
      </c>
      <c r="G46" s="1139"/>
      <c r="I46" s="26"/>
      <c r="J46" s="13"/>
      <c r="K46" s="42"/>
    </row>
    <row r="47" spans="1:15">
      <c r="A47" s="26">
        <v>27</v>
      </c>
      <c r="B47" s="33"/>
      <c r="C47" s="2"/>
      <c r="D47" s="34"/>
      <c r="E47" s="2"/>
      <c r="F47" s="2" t="s">
        <v>76</v>
      </c>
      <c r="G47" s="836">
        <v>29538595</v>
      </c>
      <c r="H47" s="36">
        <v>28984397</v>
      </c>
      <c r="I47" s="26">
        <v>27</v>
      </c>
      <c r="J47" s="13"/>
      <c r="K47" s="42"/>
      <c r="L47" s="37"/>
      <c r="M47" s="38"/>
      <c r="O47" s="38"/>
    </row>
    <row r="48" spans="1:15">
      <c r="A48" s="26"/>
      <c r="B48" s="33"/>
      <c r="C48" s="2"/>
      <c r="D48" s="34"/>
      <c r="E48" s="2"/>
      <c r="F48" s="2"/>
      <c r="G48" s="1146"/>
      <c r="H48" s="1146"/>
      <c r="I48" s="26"/>
      <c r="J48" s="13"/>
      <c r="K48" s="5"/>
    </row>
    <row r="49" spans="1:10">
      <c r="A49" s="26">
        <v>28</v>
      </c>
      <c r="B49" s="33"/>
      <c r="C49" s="14" t="s">
        <v>77</v>
      </c>
      <c r="D49" s="34"/>
      <c r="E49" s="2"/>
      <c r="F49" s="2" t="s">
        <v>78</v>
      </c>
      <c r="G49" s="1147">
        <v>44278747.917460002</v>
      </c>
      <c r="H49" s="1148">
        <v>41360417</v>
      </c>
      <c r="I49" s="26">
        <v>28</v>
      </c>
      <c r="J49" s="13"/>
    </row>
    <row r="50" spans="1:10" ht="3" customHeight="1">
      <c r="A50" s="43"/>
      <c r="B50" s="44"/>
      <c r="C50" s="45"/>
      <c r="D50" s="46"/>
      <c r="E50" s="45"/>
      <c r="F50" s="45"/>
      <c r="G50" s="47"/>
      <c r="H50" s="47"/>
      <c r="I50" s="44"/>
      <c r="J50" s="48"/>
    </row>
    <row r="51" spans="1:10" ht="9" customHeight="1">
      <c r="A51" s="15"/>
      <c r="B51" s="17"/>
      <c r="C51" s="19"/>
      <c r="D51" s="49"/>
      <c r="E51" s="19"/>
      <c r="F51" s="19"/>
      <c r="G51" s="50"/>
      <c r="H51" s="50"/>
      <c r="I51" s="17"/>
      <c r="J51" s="22"/>
    </row>
    <row r="52" spans="1:10" ht="11.1" customHeight="1">
      <c r="A52" s="6"/>
      <c r="B52" s="14"/>
      <c r="C52" s="2"/>
      <c r="D52" s="51"/>
      <c r="E52" s="2"/>
      <c r="F52" s="52" t="s">
        <v>12</v>
      </c>
      <c r="G52" s="3"/>
      <c r="H52" s="53"/>
      <c r="I52" s="14"/>
      <c r="J52" s="13"/>
    </row>
    <row r="53" spans="1:10" ht="9" customHeight="1">
      <c r="A53" s="54"/>
      <c r="B53" s="11"/>
      <c r="C53" s="11"/>
      <c r="D53" s="11"/>
      <c r="E53" s="11"/>
      <c r="F53" s="11"/>
      <c r="G53" s="11"/>
      <c r="H53" s="11"/>
      <c r="I53" s="11"/>
      <c r="J53" s="55"/>
    </row>
    <row r="54" spans="1:10">
      <c r="A54" s="26"/>
      <c r="B54" s="2"/>
      <c r="C54" s="2"/>
      <c r="D54" s="2"/>
      <c r="E54" s="2"/>
      <c r="F54" s="2"/>
      <c r="G54" s="2"/>
      <c r="H54" s="2"/>
      <c r="I54" s="2"/>
      <c r="J54" s="13"/>
    </row>
    <row r="55" spans="1:10">
      <c r="A55" s="26"/>
      <c r="B55" s="2"/>
      <c r="C55" s="2"/>
      <c r="D55" s="2"/>
      <c r="E55" s="2"/>
      <c r="F55" s="2"/>
      <c r="G55" s="2"/>
      <c r="H55" s="2"/>
      <c r="I55" s="2"/>
      <c r="J55" s="13"/>
    </row>
    <row r="56" spans="1:10">
      <c r="A56" s="6"/>
      <c r="B56" s="14"/>
      <c r="C56" s="2"/>
      <c r="D56" s="51"/>
      <c r="E56" s="2"/>
      <c r="F56" s="2"/>
      <c r="G56" s="3"/>
      <c r="H56" s="3"/>
      <c r="I56" s="14"/>
      <c r="J56" s="13"/>
    </row>
    <row r="57" spans="1:10">
      <c r="A57" s="6"/>
      <c r="B57" s="14"/>
      <c r="C57" s="2"/>
      <c r="D57" s="51"/>
      <c r="E57" s="2"/>
      <c r="F57" s="2"/>
      <c r="G57" s="3"/>
      <c r="H57" s="3"/>
      <c r="I57" s="14"/>
      <c r="J57" s="13"/>
    </row>
    <row r="58" spans="1:10">
      <c r="A58" s="9"/>
      <c r="B58" s="10"/>
      <c r="C58" s="11"/>
      <c r="D58" s="56"/>
      <c r="E58" s="11"/>
      <c r="F58" s="11"/>
      <c r="G58" s="12"/>
      <c r="H58" s="12"/>
      <c r="I58" s="10"/>
      <c r="J58" s="55"/>
    </row>
    <row r="59" spans="1:10">
      <c r="A59" s="2" t="s">
        <v>29</v>
      </c>
      <c r="B59" s="2"/>
      <c r="C59" s="2"/>
      <c r="D59" s="51"/>
      <c r="E59" s="2"/>
      <c r="F59" s="2"/>
      <c r="G59" s="3"/>
      <c r="H59" s="3"/>
      <c r="I59" s="14"/>
    </row>
    <row r="60" spans="1:10">
      <c r="A60" s="14"/>
      <c r="B60" s="14"/>
      <c r="C60" s="2"/>
      <c r="D60" s="51"/>
      <c r="E60" s="2"/>
      <c r="F60" s="2"/>
      <c r="G60" s="3"/>
      <c r="H60" s="3"/>
      <c r="I60" s="14"/>
    </row>
    <row r="61" spans="1:10">
      <c r="D61" s="57"/>
    </row>
    <row r="62" spans="1:10">
      <c r="D62" s="57"/>
    </row>
  </sheetData>
  <customSheetViews>
    <customSheetView guid="{FF7CE3F6-64D4-4414-9A0A-27EA1DA5FCEA}" showPageBreaks="1" fitToPage="1" printArea="1" hiddenRows="1" topLeftCell="A19">
      <selection activeCell="G13" sqref="G13:H49"/>
      <pageMargins left="0.5" right="0.5" top="0.5" bottom="0.25" header="0.5" footer="0.5"/>
      <printOptions horizontalCentered="1" verticalCentered="1"/>
      <pageSetup scale="91" orientation="portrait" r:id="rId1"/>
      <headerFooter alignWithMargins="0"/>
    </customSheetView>
    <customSheetView guid="{DC2F833C-E952-4F6A-AFD3-F16D8619A19E}" showPageBreaks="1" fitToPage="1" printArea="1" hiddenRows="1">
      <selection activeCell="I8" sqref="I8:J8"/>
      <pageMargins left="0.5" right="0.5" top="0.5" bottom="0.25" header="0.5" footer="0.5"/>
      <printOptions horizontalCentered="1" verticalCentered="1"/>
      <pageSetup scale="91" orientation="portrait" r:id="rId2"/>
      <headerFooter alignWithMargins="0"/>
    </customSheetView>
    <customSheetView guid="{DB71B86F-317D-4AD6-8462-223811F201EC}" showPageBreaks="1" fitToPage="1" printArea="1" hiddenRows="1" topLeftCell="A19">
      <selection activeCell="G13" sqref="G13:H49"/>
      <pageMargins left="0.5" right="0.5" top="0.5" bottom="0.25" header="0.5" footer="0.5"/>
      <printOptions horizontalCentered="1" verticalCentered="1"/>
      <pageSetup scale="91" orientation="portrait" r:id="rId3"/>
      <headerFooter alignWithMargins="0"/>
    </customSheetView>
    <customSheetView guid="{11C83B39-CE16-4BB9-AED1-82A65A48CAAD}" fitToPage="1" hiddenRows="1">
      <selection activeCell="I8" sqref="I8:J8"/>
      <pageMargins left="0.5" right="0.5" top="0.5" bottom="0.25" header="0.5" footer="0.5"/>
      <printOptions horizontalCentered="1" verticalCentered="1"/>
      <pageSetup scale="91" orientation="portrait" r:id="rId4"/>
      <headerFooter alignWithMargins="0"/>
    </customSheetView>
    <customSheetView guid="{77A0B38E-93E4-4AC7-ACE6-46928E3770F0}" showPageBreaks="1" fitToPage="1" printArea="1" hiddenRows="1" topLeftCell="A19">
      <selection activeCell="G13" sqref="G13:H49"/>
      <pageMargins left="0.5" right="0.5" top="0.5" bottom="0.25" header="0.5" footer="0.5"/>
      <printOptions horizontalCentered="1" verticalCentered="1"/>
      <pageSetup scale="91" orientation="portrait" r:id="rId5"/>
      <headerFooter alignWithMargins="0"/>
    </customSheetView>
    <customSheetView guid="{B1B2D874-36F7-4A51-91A3-0B03D16C5B39}" fitToPage="1" hiddenRows="1">
      <selection activeCell="I8" sqref="I8:J8"/>
      <pageMargins left="0.5" right="0.5" top="0.5" bottom="0.25" header="0.5" footer="0.5"/>
      <printOptions horizontalCentered="1" verticalCentered="1"/>
      <pageSetup scale="91" orientation="portrait" r:id="rId6"/>
      <headerFooter alignWithMargins="0"/>
    </customSheetView>
    <customSheetView guid="{BD2992A8-0B6E-4822-8FD2-4601D1328A70}" showPageBreaks="1" fitToPage="1" printArea="1" hiddenRows="1" topLeftCell="A7">
      <selection activeCell="I8" sqref="I8:J8"/>
      <pageMargins left="0.5" right="0.5" top="0.5" bottom="0.25" header="0.5" footer="0.5"/>
      <printOptions horizontalCentered="1" verticalCentered="1"/>
      <pageSetup scale="91" orientation="portrait" r:id="rId7"/>
      <headerFooter alignWithMargins="0"/>
    </customSheetView>
    <customSheetView guid="{418B4607-7369-4E2A-893E-78E4A5AA0442}" fitToPage="1" hiddenRows="1">
      <selection activeCell="I8" sqref="I8:J8"/>
      <pageMargins left="0.5" right="0.5" top="0.5" bottom="0.25" header="0.5" footer="0.5"/>
      <printOptions horizontalCentered="1" verticalCentered="1"/>
      <pageSetup scale="91" orientation="portrait" r:id="rId8"/>
      <headerFooter alignWithMargins="0"/>
    </customSheetView>
    <customSheetView guid="{FB280501-19AF-4ABE-91A9-026A574F2BAA}" showPageBreaks="1" fitToPage="1" printArea="1" hiddenRows="1">
      <selection activeCell="I8" sqref="I8:J8"/>
      <pageMargins left="0.5" right="0.5" top="0.5" bottom="0.25" header="0.5" footer="0.5"/>
      <printOptions horizontalCentered="1" verticalCentered="1"/>
      <pageSetup scale="91" orientation="portrait" r:id="rId9"/>
      <headerFooter alignWithMargins="0"/>
    </customSheetView>
    <customSheetView guid="{24512037-1A2E-4B61-A9D8-6B6EE1FBAC07}" showPageBreaks="1" fitToPage="1" printArea="1" hiddenRows="1" topLeftCell="A19">
      <selection activeCell="G13" sqref="G13:H49"/>
      <pageMargins left="0.5" right="0.5" top="0.5" bottom="0.25" header="0.5" footer="0.5"/>
      <printOptions horizontalCentered="1" verticalCentered="1"/>
      <pageSetup scale="91" orientation="portrait" r:id="rId10"/>
      <headerFooter alignWithMargins="0"/>
    </customSheetView>
    <customSheetView guid="{997430AA-34EF-430A-83C0-572B50415120}" showPageBreaks="1" fitToPage="1" printArea="1" hiddenRows="1">
      <selection activeCell="I8" sqref="I8:J8"/>
      <pageMargins left="0.5" right="0.5" top="0.5" bottom="0.25" header="0.5" footer="0.5"/>
      <printOptions horizontalCentered="1" verticalCentered="1"/>
      <pageSetup scale="91" orientation="portrait" r:id="rId11"/>
      <headerFooter alignWithMargins="0"/>
    </customSheetView>
    <customSheetView guid="{697F93CE-5800-4A2B-B48E-6915F0D86AE1}" showPageBreaks="1" fitToPage="1" printArea="1" hiddenRows="1" topLeftCell="A19">
      <selection activeCell="G13" sqref="G13:H49"/>
      <pageMargins left="0.5" right="0.5" top="0.5" bottom="0.25" header="0.5" footer="0.5"/>
      <printOptions horizontalCentered="1" verticalCentered="1"/>
      <pageSetup scale="91" orientation="portrait" r:id="rId12"/>
      <headerFooter alignWithMargins="0"/>
    </customSheetView>
    <customSheetView guid="{73D6C540-FA77-496F-80D5-378BCDB5D7D3}" fitToPage="1" hiddenRows="1" topLeftCell="A22">
      <selection activeCell="G30" sqref="G30"/>
      <pageMargins left="0.5" right="0.5" top="0.5" bottom="0.25" header="0.5" footer="0.5"/>
      <printOptions horizontalCentered="1" verticalCentered="1"/>
      <pageSetup scale="91" orientation="portrait" r:id="rId13"/>
      <headerFooter alignWithMargins="0"/>
    </customSheetView>
    <customSheetView guid="{D099E5BD-69C3-4A36-A01A-AB9127CD02AF}" showPageBreaks="1" fitToPage="1" printArea="1" hiddenRows="1" topLeftCell="A22">
      <selection activeCell="G30" sqref="G30"/>
      <pageMargins left="0.5" right="0.5" top="0.5" bottom="0.25" header="0.5" footer="0.5"/>
      <printOptions horizontalCentered="1" verticalCentered="1"/>
      <pageSetup scale="91" orientation="portrait" r:id="rId14"/>
      <headerFooter alignWithMargins="0"/>
    </customSheetView>
  </customSheetViews>
  <mergeCells count="5">
    <mergeCell ref="I1:J1"/>
    <mergeCell ref="A2:J2"/>
    <mergeCell ref="A3:J3"/>
    <mergeCell ref="I7:J7"/>
    <mergeCell ref="I8:J8"/>
  </mergeCells>
  <printOptions horizontalCentered="1" verticalCentered="1"/>
  <pageMargins left="0.5" right="0.5" top="0.5" bottom="0.25" header="0.5" footer="0.5"/>
  <pageSetup scale="91" orientation="portrait" r:id="rId15"/>
  <headerFooter alignWithMargins="0"/>
  <legacyDrawing r:id="rId1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64"/>
  <sheetViews>
    <sheetView tabSelected="1" view="pageBreakPreview" topLeftCell="A18" zoomScaleNormal="100" zoomScaleSheetLayoutView="100" workbookViewId="0">
      <selection activeCell="N40" sqref="N40"/>
    </sheetView>
  </sheetViews>
  <sheetFormatPr defaultColWidth="11.42578125" defaultRowHeight="12.75"/>
  <cols>
    <col min="1" max="1" width="3.7109375" style="62" customWidth="1"/>
    <col min="2" max="2" width="0.7109375" style="62" customWidth="1"/>
    <col min="3" max="3" width="6.5703125" style="62" customWidth="1"/>
    <col min="4" max="4" width="17.28515625" style="62" customWidth="1"/>
    <col min="5" max="5" width="3.28515625" style="62" customWidth="1"/>
    <col min="6" max="6" width="44.7109375" style="62" customWidth="1"/>
    <col min="7" max="7" width="15.140625" style="62" customWidth="1"/>
    <col min="8" max="8" width="15" style="62" customWidth="1"/>
    <col min="9" max="9" width="3.7109375" style="62" customWidth="1"/>
    <col min="10" max="10" width="1" style="62" customWidth="1"/>
    <col min="11" max="11" width="11.42578125" style="62"/>
    <col min="12" max="12" width="20.140625" style="62" bestFit="1" customWidth="1"/>
    <col min="13" max="13" width="11.42578125" style="62"/>
    <col min="14" max="14" width="32.28515625" style="62" bestFit="1" customWidth="1"/>
    <col min="15" max="16384" width="11.42578125" style="62"/>
  </cols>
  <sheetData>
    <row r="1" spans="1:15">
      <c r="A1" s="59">
        <v>6</v>
      </c>
      <c r="B1" s="60"/>
      <c r="C1" s="60"/>
      <c r="D1" s="60"/>
      <c r="E1" s="60"/>
      <c r="F1" s="60"/>
      <c r="G1" s="60"/>
      <c r="H1" s="60"/>
      <c r="I1" s="60"/>
      <c r="J1" s="61" t="s">
        <v>914</v>
      </c>
    </row>
    <row r="2" spans="1:15">
      <c r="A2" s="63" t="s">
        <v>79</v>
      </c>
      <c r="B2" s="64"/>
      <c r="C2" s="64"/>
      <c r="D2" s="64"/>
      <c r="E2" s="64"/>
      <c r="F2" s="64"/>
      <c r="G2" s="64"/>
      <c r="H2" s="64"/>
      <c r="I2" s="64"/>
      <c r="J2" s="65"/>
    </row>
    <row r="3" spans="1:15" s="70" customFormat="1">
      <c r="A3" s="66"/>
      <c r="B3" s="67"/>
      <c r="C3" s="67"/>
      <c r="D3" s="67"/>
      <c r="E3" s="67"/>
      <c r="F3" s="68" t="s">
        <v>25</v>
      </c>
      <c r="G3" s="67"/>
      <c r="H3" s="67"/>
      <c r="I3" s="67"/>
      <c r="J3" s="69"/>
    </row>
    <row r="4" spans="1:15">
      <c r="A4" s="71"/>
      <c r="B4" s="72"/>
      <c r="C4" s="72"/>
      <c r="D4" s="72"/>
      <c r="E4" s="72"/>
      <c r="F4" s="68"/>
      <c r="G4" s="72"/>
      <c r="H4" s="72"/>
      <c r="I4" s="72"/>
      <c r="J4" s="73"/>
    </row>
    <row r="5" spans="1:15">
      <c r="A5" s="74"/>
      <c r="B5" s="75"/>
      <c r="C5" s="75"/>
      <c r="D5" s="75"/>
      <c r="E5" s="75"/>
      <c r="F5" s="75"/>
      <c r="G5" s="75"/>
      <c r="H5" s="75"/>
      <c r="I5" s="75"/>
      <c r="J5" s="76"/>
    </row>
    <row r="6" spans="1:15">
      <c r="A6" s="77" t="s">
        <v>0</v>
      </c>
      <c r="B6" s="78"/>
      <c r="C6" s="79" t="s">
        <v>15</v>
      </c>
      <c r="D6" s="79" t="s">
        <v>31</v>
      </c>
      <c r="E6" s="80"/>
      <c r="F6" s="81" t="s">
        <v>28</v>
      </c>
      <c r="G6" s="79" t="s">
        <v>32</v>
      </c>
      <c r="H6" s="82" t="s">
        <v>33</v>
      </c>
      <c r="I6" s="83" t="s">
        <v>0</v>
      </c>
      <c r="J6" s="78"/>
    </row>
    <row r="7" spans="1:15">
      <c r="A7" s="84" t="s">
        <v>2</v>
      </c>
      <c r="B7" s="73"/>
      <c r="C7" s="85" t="s">
        <v>16</v>
      </c>
      <c r="D7" s="86"/>
      <c r="E7" s="60"/>
      <c r="F7" s="60"/>
      <c r="G7" s="85" t="s">
        <v>17</v>
      </c>
      <c r="H7" s="87" t="s">
        <v>35</v>
      </c>
      <c r="I7" s="88" t="s">
        <v>2</v>
      </c>
      <c r="J7" s="73"/>
    </row>
    <row r="8" spans="1:15">
      <c r="A8" s="74"/>
      <c r="B8" s="76"/>
      <c r="C8" s="89"/>
      <c r="D8" s="89"/>
      <c r="E8" s="75"/>
      <c r="F8" s="90" t="s">
        <v>3</v>
      </c>
      <c r="G8" s="91" t="s">
        <v>4</v>
      </c>
      <c r="H8" s="92" t="s">
        <v>5</v>
      </c>
      <c r="I8" s="93"/>
      <c r="J8" s="76"/>
      <c r="L8" s="1"/>
      <c r="M8" s="1"/>
      <c r="N8" s="1"/>
      <c r="O8" s="1"/>
    </row>
    <row r="9" spans="1:15">
      <c r="A9" s="71"/>
      <c r="B9" s="73"/>
      <c r="C9" s="86"/>
      <c r="D9" s="86"/>
      <c r="E9" s="60"/>
      <c r="F9" s="60"/>
      <c r="G9" s="86"/>
      <c r="H9" s="86"/>
      <c r="I9" s="94"/>
      <c r="J9" s="73"/>
    </row>
    <row r="10" spans="1:15">
      <c r="A10" s="71"/>
      <c r="B10" s="73"/>
      <c r="C10" s="86"/>
      <c r="D10" s="86"/>
      <c r="E10" s="60"/>
      <c r="F10" s="95" t="s">
        <v>80</v>
      </c>
      <c r="G10" s="96"/>
      <c r="H10" s="96"/>
      <c r="I10" s="94"/>
      <c r="J10" s="73"/>
    </row>
    <row r="11" spans="1:15">
      <c r="A11" s="71">
        <v>29</v>
      </c>
      <c r="B11" s="73"/>
      <c r="C11" s="86"/>
      <c r="D11" s="97">
        <v>751</v>
      </c>
      <c r="E11" s="60" t="s">
        <v>81</v>
      </c>
      <c r="F11" s="60"/>
      <c r="G11" s="874">
        <v>100000</v>
      </c>
      <c r="H11" s="1149">
        <v>100000</v>
      </c>
      <c r="I11" s="71">
        <v>29</v>
      </c>
      <c r="J11" s="73"/>
      <c r="K11" s="70"/>
    </row>
    <row r="12" spans="1:15">
      <c r="A12" s="71">
        <v>30</v>
      </c>
      <c r="B12" s="73"/>
      <c r="C12" s="86"/>
      <c r="D12" s="97">
        <v>752</v>
      </c>
      <c r="E12" s="60" t="s">
        <v>82</v>
      </c>
      <c r="F12" s="60"/>
      <c r="G12" s="874">
        <v>511</v>
      </c>
      <c r="H12" s="1150">
        <v>773</v>
      </c>
      <c r="I12" s="71">
        <v>30</v>
      </c>
      <c r="J12" s="73"/>
      <c r="K12" s="70"/>
    </row>
    <row r="13" spans="1:15">
      <c r="A13" s="71">
        <v>31</v>
      </c>
      <c r="B13" s="73"/>
      <c r="C13" s="86"/>
      <c r="D13" s="97">
        <v>753</v>
      </c>
      <c r="E13" s="60" t="s">
        <v>83</v>
      </c>
      <c r="F13" s="60"/>
      <c r="G13" s="874">
        <v>36232</v>
      </c>
      <c r="H13" s="1150">
        <v>36614</v>
      </c>
      <c r="I13" s="71">
        <v>31</v>
      </c>
      <c r="J13" s="73"/>
      <c r="K13" s="70"/>
    </row>
    <row r="14" spans="1:15">
      <c r="A14" s="71">
        <v>32</v>
      </c>
      <c r="B14" s="73"/>
      <c r="C14" s="86"/>
      <c r="D14" s="97">
        <v>754</v>
      </c>
      <c r="E14" s="60" t="s">
        <v>84</v>
      </c>
      <c r="F14" s="60"/>
      <c r="G14" s="874">
        <v>24017</v>
      </c>
      <c r="H14" s="1150">
        <v>19610</v>
      </c>
      <c r="I14" s="71">
        <v>32</v>
      </c>
      <c r="J14" s="73"/>
      <c r="K14" s="70"/>
    </row>
    <row r="15" spans="1:15">
      <c r="A15" s="71">
        <v>33</v>
      </c>
      <c r="B15" s="73"/>
      <c r="C15" s="86"/>
      <c r="D15" s="97" t="s">
        <v>85</v>
      </c>
      <c r="E15" s="60" t="s">
        <v>86</v>
      </c>
      <c r="F15" s="60"/>
      <c r="G15" s="874">
        <v>3129</v>
      </c>
      <c r="H15" s="1150">
        <v>3101</v>
      </c>
      <c r="I15" s="71">
        <v>33</v>
      </c>
      <c r="J15" s="73"/>
      <c r="K15" s="70"/>
    </row>
    <row r="16" spans="1:15">
      <c r="A16" s="71">
        <v>34</v>
      </c>
      <c r="B16" s="73"/>
      <c r="C16" s="86"/>
      <c r="D16" s="97">
        <v>757</v>
      </c>
      <c r="E16" s="60" t="s">
        <v>87</v>
      </c>
      <c r="F16" s="60"/>
      <c r="G16" s="874">
        <v>743139</v>
      </c>
      <c r="H16" s="1149">
        <v>759099</v>
      </c>
      <c r="I16" s="71">
        <v>34</v>
      </c>
      <c r="J16" s="73"/>
      <c r="K16" s="70"/>
    </row>
    <row r="17" spans="1:11">
      <c r="A17" s="71">
        <v>35</v>
      </c>
      <c r="B17" s="73"/>
      <c r="C17" s="86"/>
      <c r="D17" s="97">
        <v>759</v>
      </c>
      <c r="E17" s="60" t="s">
        <v>88</v>
      </c>
      <c r="F17" s="60"/>
      <c r="G17" s="874">
        <v>1322936</v>
      </c>
      <c r="H17" s="1150">
        <v>1141186</v>
      </c>
      <c r="I17" s="71">
        <v>35</v>
      </c>
      <c r="J17" s="73"/>
      <c r="K17" s="70"/>
    </row>
    <row r="18" spans="1:11">
      <c r="A18" s="71">
        <v>36</v>
      </c>
      <c r="B18" s="73"/>
      <c r="C18" s="86"/>
      <c r="D18" s="97" t="s">
        <v>89</v>
      </c>
      <c r="E18" s="60" t="s">
        <v>90</v>
      </c>
      <c r="F18" s="60"/>
      <c r="G18" s="1151">
        <v>185247</v>
      </c>
      <c r="H18" s="1150">
        <v>211320</v>
      </c>
      <c r="I18" s="71">
        <v>36</v>
      </c>
      <c r="J18" s="73"/>
      <c r="K18" s="70"/>
    </row>
    <row r="19" spans="1:11">
      <c r="A19" s="71">
        <v>37</v>
      </c>
      <c r="B19" s="73"/>
      <c r="C19" s="86"/>
      <c r="D19" s="97">
        <v>763</v>
      </c>
      <c r="E19" s="60" t="s">
        <v>91</v>
      </c>
      <c r="F19" s="60"/>
      <c r="G19" s="874">
        <v>109496</v>
      </c>
      <c r="H19" s="1150">
        <v>101990</v>
      </c>
      <c r="I19" s="71">
        <v>37</v>
      </c>
      <c r="J19" s="73"/>
      <c r="K19" s="70"/>
    </row>
    <row r="20" spans="1:11">
      <c r="A20" s="71">
        <v>38</v>
      </c>
      <c r="B20" s="73"/>
      <c r="C20" s="86"/>
      <c r="D20" s="97">
        <v>764</v>
      </c>
      <c r="E20" s="60" t="s">
        <v>92</v>
      </c>
      <c r="F20" s="60"/>
      <c r="G20" s="874">
        <v>186</v>
      </c>
      <c r="H20" s="1150">
        <v>177</v>
      </c>
      <c r="I20" s="71">
        <v>38</v>
      </c>
      <c r="J20" s="73"/>
      <c r="K20" s="70"/>
    </row>
    <row r="21" spans="1:11">
      <c r="A21" s="71">
        <v>39</v>
      </c>
      <c r="B21" s="73"/>
      <c r="C21" s="86"/>
      <c r="D21" s="97"/>
      <c r="E21" s="60"/>
      <c r="F21" s="60" t="s">
        <v>93</v>
      </c>
      <c r="G21" s="1152">
        <v>2524893</v>
      </c>
      <c r="H21" s="753">
        <v>2373870</v>
      </c>
      <c r="I21" s="71">
        <v>39</v>
      </c>
      <c r="J21" s="73"/>
      <c r="K21" s="70"/>
    </row>
    <row r="22" spans="1:11">
      <c r="A22" s="71"/>
      <c r="B22" s="73"/>
      <c r="C22" s="86"/>
      <c r="D22" s="97"/>
      <c r="E22" s="60"/>
      <c r="F22" s="60"/>
      <c r="G22" s="874"/>
      <c r="H22" s="1150"/>
      <c r="I22" s="71"/>
      <c r="J22" s="73"/>
    </row>
    <row r="23" spans="1:11">
      <c r="A23" s="71"/>
      <c r="B23" s="73"/>
      <c r="C23" s="86"/>
      <c r="D23" s="97"/>
      <c r="E23" s="60"/>
      <c r="F23" s="95" t="s">
        <v>94</v>
      </c>
      <c r="G23" s="874"/>
      <c r="H23" s="1150"/>
      <c r="I23" s="71"/>
      <c r="J23" s="73"/>
    </row>
    <row r="24" spans="1:11">
      <c r="A24" s="71">
        <v>40</v>
      </c>
      <c r="B24" s="73"/>
      <c r="C24" s="86"/>
      <c r="D24" s="97" t="s">
        <v>95</v>
      </c>
      <c r="E24" s="60" t="s">
        <v>96</v>
      </c>
      <c r="F24" s="60"/>
      <c r="G24" s="874">
        <v>451826</v>
      </c>
      <c r="H24" s="1150">
        <v>551826</v>
      </c>
      <c r="I24" s="71">
        <v>40</v>
      </c>
      <c r="J24" s="73"/>
    </row>
    <row r="25" spans="1:11">
      <c r="A25" s="71">
        <v>41</v>
      </c>
      <c r="B25" s="73"/>
      <c r="C25" s="86"/>
      <c r="D25" s="97">
        <v>766</v>
      </c>
      <c r="E25" s="60" t="s">
        <v>97</v>
      </c>
      <c r="F25" s="60"/>
      <c r="G25" s="874"/>
      <c r="H25" s="1150"/>
      <c r="I25" s="71">
        <v>41</v>
      </c>
      <c r="J25" s="73"/>
    </row>
    <row r="26" spans="1:11">
      <c r="A26" s="71">
        <v>42</v>
      </c>
      <c r="B26" s="73"/>
      <c r="C26" s="86"/>
      <c r="D26" s="97">
        <v>766.5</v>
      </c>
      <c r="E26" s="60" t="s">
        <v>98</v>
      </c>
      <c r="F26" s="60"/>
      <c r="G26" s="874">
        <v>1453</v>
      </c>
      <c r="H26" s="1150">
        <v>1637</v>
      </c>
      <c r="I26" s="71">
        <v>42</v>
      </c>
      <c r="J26" s="73"/>
    </row>
    <row r="27" spans="1:11">
      <c r="A27" s="71">
        <v>43</v>
      </c>
      <c r="B27" s="73"/>
      <c r="C27" s="86"/>
      <c r="D27" s="97">
        <v>768</v>
      </c>
      <c r="E27" s="60" t="s">
        <v>99</v>
      </c>
      <c r="F27" s="60"/>
      <c r="G27" s="874"/>
      <c r="H27" s="1153"/>
      <c r="I27" s="71">
        <v>43</v>
      </c>
      <c r="J27" s="73"/>
    </row>
    <row r="28" spans="1:11">
      <c r="A28" s="71">
        <v>44</v>
      </c>
      <c r="B28" s="73"/>
      <c r="C28" s="86"/>
      <c r="D28" s="97">
        <v>769</v>
      </c>
      <c r="E28" s="60" t="s">
        <v>100</v>
      </c>
      <c r="F28" s="60"/>
      <c r="G28" s="874">
        <v>6125864</v>
      </c>
      <c r="H28" s="1154">
        <v>5813618</v>
      </c>
      <c r="I28" s="71">
        <v>44</v>
      </c>
      <c r="J28" s="73"/>
      <c r="K28" s="99"/>
    </row>
    <row r="29" spans="1:11">
      <c r="A29" s="71">
        <v>45</v>
      </c>
      <c r="B29" s="73"/>
      <c r="C29" s="86"/>
      <c r="D29" s="97" t="s">
        <v>101</v>
      </c>
      <c r="E29" s="60" t="s">
        <v>102</v>
      </c>
      <c r="F29" s="60"/>
      <c r="G29" s="874">
        <v>51766</v>
      </c>
      <c r="H29" s="1150">
        <v>61427</v>
      </c>
      <c r="I29" s="71">
        <v>45</v>
      </c>
      <c r="J29" s="73"/>
    </row>
    <row r="30" spans="1:11">
      <c r="A30" s="71">
        <v>46</v>
      </c>
      <c r="B30" s="73"/>
      <c r="C30" s="86"/>
      <c r="D30" s="97">
        <v>781</v>
      </c>
      <c r="E30" s="60" t="s">
        <v>103</v>
      </c>
      <c r="F30" s="60"/>
      <c r="G30" s="874"/>
      <c r="H30" s="1153"/>
      <c r="I30" s="71">
        <v>46</v>
      </c>
      <c r="J30" s="73"/>
    </row>
    <row r="31" spans="1:11">
      <c r="A31" s="71">
        <v>47</v>
      </c>
      <c r="B31" s="73"/>
      <c r="C31" s="86"/>
      <c r="D31" s="97">
        <v>783</v>
      </c>
      <c r="E31" s="60" t="s">
        <v>104</v>
      </c>
      <c r="F31" s="60"/>
      <c r="G31" s="874"/>
      <c r="H31" s="1153"/>
      <c r="I31" s="71">
        <v>47</v>
      </c>
      <c r="J31" s="73"/>
    </row>
    <row r="32" spans="1:11">
      <c r="A32" s="71">
        <v>48</v>
      </c>
      <c r="B32" s="73"/>
      <c r="C32" s="86"/>
      <c r="D32" s="97">
        <v>786</v>
      </c>
      <c r="E32" s="60" t="s">
        <v>105</v>
      </c>
      <c r="F32" s="60"/>
      <c r="G32" s="1151">
        <v>9391268</v>
      </c>
      <c r="H32" s="1150">
        <v>8993592</v>
      </c>
      <c r="I32" s="71">
        <v>48</v>
      </c>
      <c r="J32" s="73"/>
    </row>
    <row r="33" spans="1:11">
      <c r="A33" s="71">
        <v>49</v>
      </c>
      <c r="B33" s="73"/>
      <c r="C33" s="86"/>
      <c r="D33" s="97" t="s">
        <v>106</v>
      </c>
      <c r="E33" s="60" t="s">
        <v>107</v>
      </c>
      <c r="F33" s="60"/>
      <c r="G33" s="874">
        <v>3587573</v>
      </c>
      <c r="H33" s="1150">
        <v>3427797</v>
      </c>
      <c r="I33" s="71">
        <v>49</v>
      </c>
      <c r="J33" s="73"/>
    </row>
    <row r="34" spans="1:11">
      <c r="A34" s="71"/>
      <c r="B34" s="73"/>
      <c r="C34" s="86"/>
      <c r="D34" s="97" t="s">
        <v>108</v>
      </c>
      <c r="F34" s="60"/>
      <c r="G34" s="874"/>
      <c r="H34" s="1150"/>
      <c r="I34" s="71"/>
      <c r="J34" s="73"/>
    </row>
    <row r="35" spans="1:11">
      <c r="A35" s="71">
        <v>50</v>
      </c>
      <c r="B35" s="73"/>
      <c r="C35" s="86"/>
      <c r="D35" s="97"/>
      <c r="E35" s="60"/>
      <c r="F35" s="60" t="s">
        <v>109</v>
      </c>
      <c r="G35" s="1152">
        <v>19609750</v>
      </c>
      <c r="H35" s="753">
        <v>18849897</v>
      </c>
      <c r="I35" s="71">
        <v>50</v>
      </c>
      <c r="J35" s="73"/>
    </row>
    <row r="36" spans="1:11">
      <c r="A36" s="71"/>
      <c r="B36" s="73"/>
      <c r="C36" s="86"/>
      <c r="D36" s="97"/>
      <c r="E36" s="60"/>
      <c r="F36" s="60"/>
      <c r="G36" s="874"/>
      <c r="H36" s="1150"/>
      <c r="I36" s="71"/>
      <c r="J36" s="73"/>
    </row>
    <row r="37" spans="1:11">
      <c r="A37" s="71"/>
      <c r="B37" s="73"/>
      <c r="C37" s="86"/>
      <c r="D37" s="97"/>
      <c r="E37" s="60"/>
      <c r="F37" s="95" t="s">
        <v>110</v>
      </c>
      <c r="G37" s="874"/>
      <c r="H37" s="1150"/>
      <c r="I37" s="71"/>
      <c r="J37" s="73"/>
    </row>
    <row r="38" spans="1:11">
      <c r="A38" s="71">
        <v>51</v>
      </c>
      <c r="B38" s="73"/>
      <c r="C38" s="86"/>
      <c r="D38" s="97" t="s">
        <v>111</v>
      </c>
      <c r="E38" s="60" t="s">
        <v>899</v>
      </c>
      <c r="F38" s="60"/>
      <c r="G38" s="874">
        <v>166690</v>
      </c>
      <c r="H38" s="1150">
        <v>166690</v>
      </c>
      <c r="I38" s="71">
        <v>51</v>
      </c>
      <c r="J38" s="73"/>
    </row>
    <row r="39" spans="1:11">
      <c r="A39" s="71">
        <v>52</v>
      </c>
      <c r="B39" s="73"/>
      <c r="C39" s="86"/>
      <c r="D39" s="97"/>
      <c r="E39" s="60"/>
      <c r="F39" s="60" t="s">
        <v>112</v>
      </c>
      <c r="G39" s="874">
        <v>166690</v>
      </c>
      <c r="H39" s="1150">
        <v>166690</v>
      </c>
      <c r="I39" s="71">
        <v>52</v>
      </c>
      <c r="J39" s="73"/>
    </row>
    <row r="40" spans="1:11">
      <c r="A40" s="71">
        <v>53</v>
      </c>
      <c r="B40" s="73"/>
      <c r="C40" s="86"/>
      <c r="D40" s="97"/>
      <c r="E40" s="60"/>
      <c r="F40" s="60" t="s">
        <v>113</v>
      </c>
      <c r="G40" s="874"/>
      <c r="I40" s="71">
        <v>53</v>
      </c>
      <c r="J40" s="73"/>
    </row>
    <row r="41" spans="1:11">
      <c r="A41" s="71">
        <v>54</v>
      </c>
      <c r="B41" s="73"/>
      <c r="C41" s="86"/>
      <c r="D41" s="97">
        <v>793</v>
      </c>
      <c r="E41" s="60" t="s">
        <v>114</v>
      </c>
      <c r="F41" s="60"/>
      <c r="G41" s="874"/>
      <c r="H41" s="1153"/>
      <c r="I41" s="71">
        <v>54</v>
      </c>
      <c r="J41" s="73"/>
    </row>
    <row r="42" spans="1:11">
      <c r="A42" s="71">
        <v>55</v>
      </c>
      <c r="B42" s="73"/>
      <c r="C42" s="86"/>
      <c r="D42" s="97" t="s">
        <v>115</v>
      </c>
      <c r="E42" s="60" t="s">
        <v>900</v>
      </c>
      <c r="F42" s="60"/>
      <c r="G42" s="874">
        <v>7263099</v>
      </c>
      <c r="H42" s="1150">
        <v>7263099</v>
      </c>
      <c r="I42" s="71">
        <v>55</v>
      </c>
      <c r="J42" s="73"/>
      <c r="K42" s="99"/>
    </row>
    <row r="43" spans="1:11">
      <c r="A43" s="71"/>
      <c r="B43" s="73"/>
      <c r="C43" s="86"/>
      <c r="D43" s="97"/>
      <c r="E43" s="60" t="s">
        <v>116</v>
      </c>
      <c r="F43" s="60"/>
      <c r="G43" s="874"/>
      <c r="H43" s="1150"/>
      <c r="I43" s="71"/>
      <c r="J43" s="73"/>
    </row>
    <row r="44" spans="1:11">
      <c r="A44" s="71">
        <v>56</v>
      </c>
      <c r="B44" s="73"/>
      <c r="C44" s="86"/>
      <c r="D44" s="97">
        <v>797</v>
      </c>
      <c r="E44" s="60"/>
      <c r="F44" s="60" t="s">
        <v>117</v>
      </c>
      <c r="G44" s="874"/>
      <c r="H44" s="1150"/>
      <c r="I44" s="71">
        <v>56</v>
      </c>
      <c r="J44" s="73"/>
    </row>
    <row r="45" spans="1:11">
      <c r="A45" s="71">
        <v>57</v>
      </c>
      <c r="B45" s="73"/>
      <c r="C45" s="86"/>
      <c r="D45" s="97">
        <v>798</v>
      </c>
      <c r="E45" s="60"/>
      <c r="F45" s="60" t="s">
        <v>242</v>
      </c>
      <c r="G45" s="1151">
        <v>15023538</v>
      </c>
      <c r="H45" s="872">
        <v>13129361</v>
      </c>
      <c r="I45" s="71">
        <v>57</v>
      </c>
      <c r="J45" s="73"/>
    </row>
    <row r="46" spans="1:11">
      <c r="A46" s="71">
        <v>58</v>
      </c>
      <c r="B46" s="73"/>
      <c r="C46" s="86"/>
      <c r="D46" s="97">
        <v>798.5</v>
      </c>
      <c r="E46" s="60"/>
      <c r="F46" s="60" t="s">
        <v>118</v>
      </c>
      <c r="G46" s="875"/>
      <c r="I46" s="71">
        <v>58</v>
      </c>
      <c r="J46" s="73"/>
    </row>
    <row r="47" spans="1:11">
      <c r="A47" s="71">
        <v>59</v>
      </c>
      <c r="B47" s="73"/>
      <c r="C47" s="86"/>
      <c r="D47" s="97">
        <v>799</v>
      </c>
      <c r="E47" s="60"/>
      <c r="F47" s="60" t="s">
        <v>863</v>
      </c>
      <c r="G47" s="874">
        <v>-309222</v>
      </c>
      <c r="H47" s="873">
        <v>-422500</v>
      </c>
      <c r="I47" s="71">
        <v>59</v>
      </c>
      <c r="J47" s="73"/>
    </row>
    <row r="48" spans="1:11">
      <c r="A48" s="71">
        <v>60</v>
      </c>
      <c r="B48" s="73"/>
      <c r="C48" s="86"/>
      <c r="D48" s="97"/>
      <c r="E48" s="60"/>
      <c r="F48" s="60" t="s">
        <v>866</v>
      </c>
      <c r="G48" s="1152">
        <v>22144105</v>
      </c>
      <c r="H48" s="876">
        <v>20136650</v>
      </c>
      <c r="I48" s="71">
        <v>60</v>
      </c>
      <c r="J48" s="73"/>
    </row>
    <row r="49" spans="1:10">
      <c r="A49" s="71">
        <v>61</v>
      </c>
      <c r="B49" s="73"/>
      <c r="C49" s="86"/>
      <c r="D49" s="97"/>
      <c r="E49" s="60" t="s">
        <v>864</v>
      </c>
      <c r="F49" s="60"/>
      <c r="G49" s="1155"/>
      <c r="H49" s="1156"/>
      <c r="I49" s="71">
        <v>61</v>
      </c>
      <c r="J49" s="73"/>
    </row>
    <row r="50" spans="1:10">
      <c r="A50" s="71">
        <v>62</v>
      </c>
      <c r="B50" s="73"/>
      <c r="C50" s="86"/>
      <c r="D50" s="97"/>
      <c r="E50" s="60" t="s">
        <v>865</v>
      </c>
      <c r="G50" s="1157">
        <v>22144105</v>
      </c>
      <c r="H50" s="98">
        <v>20136650</v>
      </c>
      <c r="I50" s="71">
        <v>62</v>
      </c>
      <c r="J50" s="73"/>
    </row>
    <row r="51" spans="1:10">
      <c r="A51" s="74">
        <v>63</v>
      </c>
      <c r="B51" s="76"/>
      <c r="C51" s="91" t="s">
        <v>77</v>
      </c>
      <c r="D51" s="100"/>
      <c r="F51" s="60" t="s">
        <v>867</v>
      </c>
      <c r="G51" s="1158">
        <v>44278748</v>
      </c>
      <c r="H51" s="1159">
        <v>41360417</v>
      </c>
      <c r="I51" s="74">
        <v>63</v>
      </c>
      <c r="J51" s="76"/>
    </row>
    <row r="52" spans="1:10" s="105" customFormat="1" ht="3" customHeight="1">
      <c r="A52" s="101"/>
      <c r="B52" s="102"/>
      <c r="C52" s="102"/>
      <c r="D52" s="102"/>
      <c r="E52" s="102"/>
      <c r="F52" s="102"/>
      <c r="G52" s="103"/>
      <c r="H52" s="103"/>
      <c r="I52" s="102"/>
      <c r="J52" s="104"/>
    </row>
    <row r="53" spans="1:10" ht="9.9499999999999993" customHeight="1">
      <c r="A53" s="106"/>
      <c r="B53" s="80"/>
      <c r="C53" s="80"/>
      <c r="D53" s="80"/>
      <c r="E53" s="80"/>
      <c r="F53" s="80"/>
      <c r="G53" s="107"/>
      <c r="H53" s="107"/>
      <c r="I53" s="80"/>
      <c r="J53" s="78"/>
    </row>
    <row r="54" spans="1:10">
      <c r="A54" s="71"/>
      <c r="B54" s="60"/>
      <c r="C54" s="60"/>
      <c r="D54" s="60"/>
      <c r="E54" s="60"/>
      <c r="F54" s="108" t="s">
        <v>12</v>
      </c>
      <c r="G54" s="109"/>
      <c r="H54" s="109"/>
      <c r="I54" s="60"/>
      <c r="J54" s="73"/>
    </row>
    <row r="55" spans="1:10" ht="9.9499999999999993" customHeight="1">
      <c r="A55" s="74"/>
      <c r="B55" s="75"/>
      <c r="C55" s="75"/>
      <c r="D55" s="75"/>
      <c r="E55" s="75"/>
      <c r="F55" s="75"/>
      <c r="G55" s="110"/>
      <c r="H55" s="110"/>
      <c r="I55" s="75"/>
      <c r="J55" s="76"/>
    </row>
    <row r="56" spans="1:10">
      <c r="A56" s="1160"/>
      <c r="B56" s="1161"/>
      <c r="C56" s="1161" t="s">
        <v>934</v>
      </c>
      <c r="D56" s="1161"/>
      <c r="E56" s="1161"/>
      <c r="F56" s="1161"/>
      <c r="G56" s="1162"/>
      <c r="H56" s="1162"/>
      <c r="I56" s="1161"/>
      <c r="J56" s="1163"/>
    </row>
    <row r="57" spans="1:10">
      <c r="A57" s="1164"/>
      <c r="B57" s="1165"/>
      <c r="C57" s="1165" t="s">
        <v>935</v>
      </c>
      <c r="D57" s="1165"/>
      <c r="E57" s="1165"/>
      <c r="F57" s="1165"/>
      <c r="G57" s="1166"/>
      <c r="H57" s="1166"/>
      <c r="I57" s="1165"/>
      <c r="J57" s="1167"/>
    </row>
    <row r="58" spans="1:10">
      <c r="A58" s="1168"/>
      <c r="B58" s="1165"/>
      <c r="C58" s="1165" t="s">
        <v>936</v>
      </c>
      <c r="D58" s="1165"/>
      <c r="E58" s="1165"/>
      <c r="F58" s="1165"/>
      <c r="G58" s="1166"/>
      <c r="H58" s="1166"/>
      <c r="I58" s="1165"/>
      <c r="J58" s="1167"/>
    </row>
    <row r="59" spans="1:10">
      <c r="A59" s="1168"/>
      <c r="B59" s="1169"/>
      <c r="C59" s="1169" t="s">
        <v>937</v>
      </c>
      <c r="D59" s="1169"/>
      <c r="E59" s="1169"/>
      <c r="F59" s="1169"/>
      <c r="G59" s="1169"/>
      <c r="H59" s="1169"/>
      <c r="I59" s="1169"/>
      <c r="J59" s="1167"/>
    </row>
    <row r="60" spans="1:10">
      <c r="A60" s="71"/>
      <c r="B60" s="60"/>
      <c r="C60" s="60"/>
      <c r="D60" s="60"/>
      <c r="E60" s="60"/>
      <c r="F60" s="60"/>
      <c r="G60" s="60"/>
      <c r="H60" s="60"/>
      <c r="I60" s="60"/>
      <c r="J60" s="73"/>
    </row>
    <row r="61" spans="1:10">
      <c r="A61" s="71"/>
      <c r="B61" s="60"/>
      <c r="C61" s="60"/>
      <c r="D61" s="60"/>
      <c r="E61" s="60"/>
      <c r="F61" s="60"/>
      <c r="G61" s="60"/>
      <c r="H61" s="60"/>
      <c r="I61" s="60"/>
      <c r="J61" s="73"/>
    </row>
    <row r="62" spans="1:10">
      <c r="A62" s="71"/>
      <c r="B62" s="60"/>
      <c r="C62" s="60"/>
      <c r="D62" s="60"/>
      <c r="E62" s="60"/>
      <c r="F62" s="60"/>
      <c r="G62" s="60"/>
      <c r="H62" s="60"/>
      <c r="I62" s="60"/>
      <c r="J62" s="73"/>
    </row>
    <row r="63" spans="1:10">
      <c r="A63" s="74"/>
      <c r="B63" s="75"/>
      <c r="C63" s="75"/>
      <c r="D63" s="75"/>
      <c r="E63" s="75"/>
      <c r="F63" s="75"/>
      <c r="G63" s="75"/>
      <c r="H63" s="75"/>
      <c r="I63" s="75"/>
      <c r="J63" s="76"/>
    </row>
    <row r="64" spans="1:10">
      <c r="A64" s="111"/>
      <c r="B64" s="60"/>
      <c r="C64" s="60"/>
      <c r="D64" s="60"/>
      <c r="E64" s="60"/>
      <c r="F64" s="60"/>
      <c r="G64" s="60"/>
      <c r="H64" s="60"/>
      <c r="I64" s="60"/>
      <c r="J64" s="61" t="s">
        <v>29</v>
      </c>
    </row>
  </sheetData>
  <customSheetViews>
    <customSheetView guid="{FF7CE3F6-64D4-4414-9A0A-27EA1DA5FCEA}" showPageBreaks="1" fitToPage="1" printArea="1" topLeftCell="A22">
      <selection activeCell="G11" sqref="G11:H51"/>
      <pageMargins left="0.5" right="0.5" top="0.25" bottom="0.25" header="0.25" footer="0.25"/>
      <printOptions horizontalCentered="1" verticalCentered="1"/>
      <pageSetup scale="85" orientation="portrait" r:id="rId1"/>
      <headerFooter alignWithMargins="0"/>
    </customSheetView>
    <customSheetView guid="{DC2F833C-E952-4F6A-AFD3-F16D8619A19E}" showPageBreaks="1" fitToPage="1" printArea="1">
      <selection activeCell="A2" sqref="A2"/>
      <pageMargins left="0.5" right="0.5" top="0.25" bottom="0.25" header="0.25" footer="0.25"/>
      <printOptions horizontalCentered="1" verticalCentered="1"/>
      <pageSetup scale="85" orientation="portrait" r:id="rId2"/>
      <headerFooter alignWithMargins="0"/>
    </customSheetView>
    <customSheetView guid="{DB71B86F-317D-4AD6-8462-223811F201EC}" showPageBreaks="1" fitToPage="1" printArea="1">
      <selection activeCell="A2" sqref="A2"/>
      <pageMargins left="0.5" right="0.5" top="0.25" bottom="0.25" header="0.25" footer="0.25"/>
      <printOptions horizontalCentered="1" verticalCentered="1"/>
      <pageSetup scale="86" orientation="portrait" r:id="rId3"/>
      <headerFooter alignWithMargins="0"/>
    </customSheetView>
    <customSheetView guid="{11C83B39-CE16-4BB9-AED1-82A65A48CAAD}" fitToPage="1">
      <selection activeCell="A2" sqref="A2"/>
      <pageMargins left="0.5" right="0.5" top="0.25" bottom="0.25" header="0.25" footer="0.25"/>
      <printOptions horizontalCentered="1" verticalCentered="1"/>
      <pageSetup scale="86" orientation="portrait" r:id="rId4"/>
      <headerFooter alignWithMargins="0"/>
    </customSheetView>
    <customSheetView guid="{77A0B38E-93E4-4AC7-ACE6-46928E3770F0}" showPageBreaks="1" fitToPage="1" printArea="1" topLeftCell="A22">
      <selection activeCell="G11" sqref="G11:H51"/>
      <pageMargins left="0.5" right="0.5" top="0.25" bottom="0.25" header="0.25" footer="0.25"/>
      <printOptions horizontalCentered="1" verticalCentered="1"/>
      <pageSetup scale="85" orientation="portrait" r:id="rId5"/>
      <headerFooter alignWithMargins="0"/>
    </customSheetView>
    <customSheetView guid="{B1B2D874-36F7-4A51-91A3-0B03D16C5B39}" fitToPage="1">
      <selection activeCell="A2" sqref="A2"/>
      <pageMargins left="0.5" right="0.5" top="0.25" bottom="0.25" header="0.25" footer="0.25"/>
      <printOptions horizontalCentered="1" verticalCentered="1"/>
      <pageSetup scale="86" orientation="portrait" r:id="rId6"/>
      <headerFooter alignWithMargins="0"/>
    </customSheetView>
    <customSheetView guid="{BD2992A8-0B6E-4822-8FD2-4601D1328A70}" showPageBreaks="1" fitToPage="1" printArea="1">
      <selection activeCell="F33" sqref="F33"/>
      <pageMargins left="0.5" right="0.5" top="0.25" bottom="0.25" header="0.25" footer="0.25"/>
      <printOptions horizontalCentered="1" verticalCentered="1"/>
      <pageSetup scale="85" orientation="portrait" r:id="rId7"/>
      <headerFooter alignWithMargins="0"/>
    </customSheetView>
    <customSheetView guid="{418B4607-7369-4E2A-893E-78E4A5AA0442}" fitToPage="1">
      <selection activeCell="A2" sqref="A2"/>
      <pageMargins left="0.5" right="0.5" top="0.25" bottom="0.25" header="0.25" footer="0.25"/>
      <printOptions horizontalCentered="1" verticalCentered="1"/>
      <pageSetup scale="86" orientation="portrait" r:id="rId8"/>
      <headerFooter alignWithMargins="0"/>
    </customSheetView>
    <customSheetView guid="{FB280501-19AF-4ABE-91A9-026A574F2BAA}" showPageBreaks="1" fitToPage="1" printArea="1">
      <selection activeCell="A2" sqref="A2"/>
      <pageMargins left="0.5" right="0.5" top="0.25" bottom="0.25" header="0.25" footer="0.25"/>
      <printOptions horizontalCentered="1" verticalCentered="1"/>
      <pageSetup scale="85" orientation="portrait" r:id="rId9"/>
      <headerFooter alignWithMargins="0"/>
    </customSheetView>
    <customSheetView guid="{24512037-1A2E-4B61-A9D8-6B6EE1FBAC07}" showPageBreaks="1" fitToPage="1" printArea="1" topLeftCell="A22">
      <selection activeCell="G11" sqref="G11:H51"/>
      <pageMargins left="0.5" right="0.5" top="0.25" bottom="0.25" header="0.25" footer="0.25"/>
      <printOptions horizontalCentered="1" verticalCentered="1"/>
      <pageSetup scale="85" orientation="portrait" r:id="rId10"/>
      <headerFooter alignWithMargins="0"/>
    </customSheetView>
    <customSheetView guid="{997430AA-34EF-430A-83C0-572B50415120}" showPageBreaks="1" fitToPage="1" printArea="1">
      <selection activeCell="A2" sqref="A2"/>
      <pageMargins left="0.5" right="0.5" top="0.25" bottom="0.25" header="0.25" footer="0.25"/>
      <printOptions horizontalCentered="1" verticalCentered="1"/>
      <pageSetup scale="85" orientation="portrait" r:id="rId11"/>
      <headerFooter alignWithMargins="0"/>
    </customSheetView>
    <customSheetView guid="{697F93CE-5800-4A2B-B48E-6915F0D86AE1}" showPageBreaks="1" fitToPage="1" printArea="1" topLeftCell="A22">
      <selection activeCell="G11" sqref="G11:H51"/>
      <pageMargins left="0.5" right="0.5" top="0.25" bottom="0.25" header="0.25" footer="0.25"/>
      <printOptions horizontalCentered="1" verticalCentered="1"/>
      <pageSetup scale="85" orientation="portrait" r:id="rId12"/>
      <headerFooter alignWithMargins="0"/>
    </customSheetView>
    <customSheetView guid="{73D6C540-FA77-496F-80D5-378BCDB5D7D3}" fitToPage="1">
      <selection sqref="A1:J55"/>
      <pageMargins left="0.5" right="0.5" top="0.25" bottom="0.25" header="0.25" footer="0.25"/>
      <printOptions horizontalCentered="1" verticalCentered="1"/>
      <pageSetup scale="86" orientation="portrait" r:id="rId13"/>
      <headerFooter alignWithMargins="0"/>
    </customSheetView>
    <customSheetView guid="{D099E5BD-69C3-4A36-A01A-AB9127CD02AF}" showPageBreaks="1" fitToPage="1" printArea="1">
      <selection sqref="A1:J55"/>
      <pageMargins left="0.5" right="0.5" top="0.25" bottom="0.25" header="0.25" footer="0.25"/>
      <printOptions horizontalCentered="1" verticalCentered="1"/>
      <pageSetup scale="86" orientation="portrait" r:id="rId14"/>
      <headerFooter alignWithMargins="0"/>
    </customSheetView>
  </customSheetViews>
  <printOptions horizontalCentered="1" verticalCentered="1"/>
  <pageMargins left="0.5" right="0.5" top="0.25" bottom="0.25" header="0.25" footer="0.25"/>
  <pageSetup scale="85" orientation="portrait" r:id="rId15"/>
  <headerFooter alignWithMargins="0"/>
  <legacyDrawing r:id="rId1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68"/>
  <sheetViews>
    <sheetView view="pageBreakPreview" zoomScaleNormal="100" zoomScaleSheetLayoutView="100" workbookViewId="0">
      <selection activeCell="Q18" sqref="Q18"/>
    </sheetView>
  </sheetViews>
  <sheetFormatPr defaultColWidth="11.42578125" defaultRowHeight="12.75"/>
  <cols>
    <col min="1" max="1" width="3.28515625" style="38" customWidth="1"/>
    <col min="2" max="2" width="0.5703125" style="38" customWidth="1"/>
    <col min="3" max="3" width="6.140625" style="38" customWidth="1"/>
    <col min="4" max="4" width="4.28515625" style="38" customWidth="1"/>
    <col min="5" max="5" width="4.85546875" style="38" customWidth="1"/>
    <col min="6" max="6" width="3.7109375" style="38" customWidth="1"/>
    <col min="7" max="7" width="39.7109375" style="38" customWidth="1"/>
    <col min="8" max="8" width="10.5703125" style="38" customWidth="1"/>
    <col min="9" max="9" width="12.5703125" style="38" customWidth="1"/>
    <col min="10" max="10" width="12.28515625" style="38" customWidth="1"/>
    <col min="11" max="11" width="15.42578125" style="38" customWidth="1"/>
    <col min="12" max="12" width="3.140625" style="38" customWidth="1"/>
    <col min="13" max="13" width="0.85546875" style="38" customWidth="1"/>
    <col min="14" max="14" width="11.42578125" style="38"/>
    <col min="15" max="15" width="20.140625" style="38" bestFit="1" customWidth="1"/>
    <col min="16" max="16" width="11.42578125" style="38"/>
    <col min="17" max="17" width="44.28515625" style="38" customWidth="1"/>
    <col min="18" max="18" width="10.140625" style="38" bestFit="1" customWidth="1"/>
    <col min="19" max="26" width="11.42578125" style="38"/>
    <col min="27" max="27" width="11.42578125" style="38" customWidth="1"/>
    <col min="28" max="16384" width="11.42578125" style="38"/>
  </cols>
  <sheetData>
    <row r="1" spans="1:13">
      <c r="A1" s="112">
        <v>16</v>
      </c>
      <c r="B1" s="113"/>
      <c r="C1" s="113"/>
      <c r="D1" s="113"/>
      <c r="E1" s="113"/>
      <c r="F1" s="113"/>
      <c r="G1" s="113"/>
      <c r="H1" s="113"/>
      <c r="I1" s="113"/>
      <c r="J1" s="114"/>
      <c r="K1" s="113"/>
      <c r="L1" s="113"/>
      <c r="M1" s="771" t="s">
        <v>914</v>
      </c>
    </row>
    <row r="2" spans="1:13">
      <c r="A2" s="115" t="s">
        <v>119</v>
      </c>
      <c r="B2" s="116"/>
      <c r="C2" s="116"/>
      <c r="D2" s="116"/>
      <c r="E2" s="116"/>
      <c r="F2" s="116"/>
      <c r="G2" s="116"/>
      <c r="H2" s="116"/>
      <c r="I2" s="116"/>
      <c r="J2" s="116"/>
      <c r="K2" s="116"/>
      <c r="L2" s="116"/>
      <c r="M2" s="117"/>
    </row>
    <row r="3" spans="1:13" s="121" customFormat="1">
      <c r="A3" s="118" t="s">
        <v>25</v>
      </c>
      <c r="B3" s="119"/>
      <c r="C3" s="119"/>
      <c r="D3" s="119"/>
      <c r="E3" s="119"/>
      <c r="F3" s="119"/>
      <c r="G3" s="119"/>
      <c r="H3" s="119"/>
      <c r="I3" s="119"/>
      <c r="J3" s="119"/>
      <c r="K3" s="119"/>
      <c r="L3" s="119"/>
      <c r="M3" s="120"/>
    </row>
    <row r="4" spans="1:13">
      <c r="A4" s="118"/>
      <c r="B4" s="119"/>
      <c r="C4" s="119"/>
      <c r="D4" s="119"/>
      <c r="E4" s="119"/>
      <c r="F4" s="119"/>
      <c r="G4" s="119"/>
      <c r="H4" s="119"/>
      <c r="I4" s="119"/>
      <c r="J4" s="119"/>
      <c r="K4" s="119"/>
      <c r="L4" s="119"/>
      <c r="M4" s="120"/>
    </row>
    <row r="5" spans="1:13">
      <c r="A5" s="122"/>
      <c r="B5" s="123" t="s">
        <v>120</v>
      </c>
      <c r="C5" s="123"/>
      <c r="D5" s="123"/>
      <c r="E5" s="123"/>
      <c r="F5" s="123"/>
      <c r="G5" s="123"/>
      <c r="H5" s="123"/>
      <c r="I5" s="123"/>
      <c r="J5" s="123"/>
      <c r="K5" s="123"/>
      <c r="L5" s="123"/>
      <c r="M5" s="124"/>
    </row>
    <row r="6" spans="1:13">
      <c r="A6" s="125"/>
      <c r="B6" s="123"/>
      <c r="C6" s="123" t="s">
        <v>121</v>
      </c>
      <c r="D6" s="123"/>
      <c r="E6" s="123"/>
      <c r="F6" s="123"/>
      <c r="G6" s="123"/>
      <c r="H6" s="123"/>
      <c r="I6" s="123"/>
      <c r="J6" s="123"/>
      <c r="K6" s="123"/>
      <c r="L6" s="123"/>
      <c r="M6" s="124"/>
    </row>
    <row r="7" spans="1:13">
      <c r="A7" s="122"/>
      <c r="B7" s="126"/>
      <c r="C7" s="126"/>
      <c r="D7" s="126"/>
      <c r="E7" s="126"/>
      <c r="F7" s="126"/>
      <c r="G7" s="126"/>
      <c r="H7" s="123" t="s">
        <v>122</v>
      </c>
      <c r="I7" s="123"/>
      <c r="J7" s="123"/>
      <c r="K7" s="123"/>
      <c r="L7" s="123"/>
      <c r="M7" s="124"/>
    </row>
    <row r="8" spans="1:13">
      <c r="A8" s="125"/>
      <c r="B8" s="123" t="s">
        <v>123</v>
      </c>
      <c r="C8" s="123"/>
      <c r="D8" s="123"/>
      <c r="E8" s="123"/>
      <c r="F8" s="123"/>
      <c r="G8" s="123"/>
      <c r="H8" s="123" t="s">
        <v>124</v>
      </c>
      <c r="I8" s="123"/>
      <c r="J8" s="123"/>
      <c r="K8" s="123" t="s">
        <v>125</v>
      </c>
      <c r="L8" s="123"/>
      <c r="M8" s="124"/>
    </row>
    <row r="9" spans="1:13">
      <c r="A9" s="122"/>
      <c r="B9" s="123"/>
      <c r="C9" s="123" t="s">
        <v>126</v>
      </c>
      <c r="D9" s="123"/>
      <c r="E9" s="123"/>
      <c r="F9" s="123"/>
      <c r="G9" s="123"/>
      <c r="H9" s="123" t="s">
        <v>127</v>
      </c>
      <c r="I9" s="123"/>
      <c r="J9" s="123"/>
      <c r="K9" s="123" t="s">
        <v>903</v>
      </c>
      <c r="L9" s="123"/>
      <c r="M9" s="124"/>
    </row>
    <row r="10" spans="1:13">
      <c r="A10" s="122"/>
      <c r="B10" s="126"/>
      <c r="C10" s="123"/>
      <c r="D10" s="123"/>
      <c r="E10" s="123"/>
      <c r="F10" s="123"/>
      <c r="G10" s="123"/>
      <c r="H10" s="123" t="s">
        <v>128</v>
      </c>
      <c r="I10" s="123"/>
      <c r="J10" s="123"/>
      <c r="K10" s="123" t="s">
        <v>901</v>
      </c>
      <c r="L10" s="123"/>
      <c r="M10" s="124"/>
    </row>
    <row r="11" spans="1:13">
      <c r="A11" s="125"/>
      <c r="B11" s="123" t="s">
        <v>129</v>
      </c>
      <c r="C11" s="123"/>
      <c r="D11" s="123"/>
      <c r="E11" s="123"/>
      <c r="F11" s="123"/>
      <c r="G11" s="123"/>
      <c r="H11" s="123" t="s">
        <v>130</v>
      </c>
      <c r="I11" s="123"/>
      <c r="J11" s="123"/>
      <c r="K11" s="123" t="s">
        <v>902</v>
      </c>
      <c r="L11" s="123"/>
      <c r="M11" s="124"/>
    </row>
    <row r="12" spans="1:13">
      <c r="A12" s="125"/>
      <c r="B12" s="123"/>
      <c r="C12" s="123" t="s">
        <v>131</v>
      </c>
      <c r="D12" s="123"/>
      <c r="E12" s="123"/>
      <c r="F12" s="123"/>
      <c r="G12" s="123"/>
      <c r="H12" s="123"/>
      <c r="I12" s="123"/>
      <c r="J12" s="123"/>
      <c r="K12" s="123" t="s">
        <v>132</v>
      </c>
      <c r="L12" s="123"/>
      <c r="M12" s="124"/>
    </row>
    <row r="13" spans="1:13">
      <c r="A13" s="122"/>
      <c r="B13" s="126"/>
      <c r="C13" s="123" t="s">
        <v>133</v>
      </c>
      <c r="D13" s="123"/>
      <c r="E13" s="123"/>
      <c r="F13" s="123"/>
      <c r="G13" s="123"/>
      <c r="H13" s="123" t="s">
        <v>134</v>
      </c>
      <c r="I13" s="123"/>
      <c r="J13" s="123"/>
      <c r="K13" s="123" t="s">
        <v>135</v>
      </c>
      <c r="L13" s="123"/>
      <c r="M13" s="124"/>
    </row>
    <row r="14" spans="1:13">
      <c r="A14" s="122"/>
      <c r="B14" s="123"/>
      <c r="C14" s="123"/>
      <c r="D14" s="123"/>
      <c r="E14" s="123"/>
      <c r="F14" s="123"/>
      <c r="G14" s="123"/>
      <c r="H14" s="123" t="s">
        <v>136</v>
      </c>
      <c r="I14" s="123"/>
      <c r="J14" s="123"/>
      <c r="K14" s="123" t="s">
        <v>137</v>
      </c>
      <c r="L14" s="123"/>
      <c r="M14" s="124"/>
    </row>
    <row r="15" spans="1:13">
      <c r="A15" s="125"/>
      <c r="B15" s="123" t="s">
        <v>138</v>
      </c>
      <c r="C15" s="126"/>
      <c r="D15" s="123"/>
      <c r="E15" s="123"/>
      <c r="F15" s="123"/>
      <c r="G15" s="123"/>
      <c r="H15" s="123" t="s">
        <v>139</v>
      </c>
      <c r="I15" s="123"/>
      <c r="J15" s="123"/>
      <c r="K15" s="123" t="s">
        <v>140</v>
      </c>
      <c r="L15" s="123"/>
      <c r="M15" s="124"/>
    </row>
    <row r="16" spans="1:13">
      <c r="A16" s="127"/>
      <c r="B16" s="113"/>
      <c r="C16" s="113"/>
      <c r="D16" s="113"/>
      <c r="E16" s="113"/>
      <c r="F16" s="113"/>
      <c r="G16" s="113"/>
      <c r="H16" s="113"/>
      <c r="I16" s="113"/>
      <c r="J16" s="113"/>
      <c r="K16" s="113"/>
      <c r="L16" s="113"/>
      <c r="M16" s="128"/>
    </row>
    <row r="17" spans="1:18">
      <c r="A17" s="129" t="s">
        <v>0</v>
      </c>
      <c r="B17" s="130"/>
      <c r="C17" s="131" t="s">
        <v>15</v>
      </c>
      <c r="D17" s="132"/>
      <c r="E17" s="132"/>
      <c r="F17" s="132"/>
      <c r="G17" s="133" t="s">
        <v>141</v>
      </c>
      <c r="H17" s="131" t="s">
        <v>142</v>
      </c>
      <c r="I17" s="134" t="s">
        <v>142</v>
      </c>
      <c r="J17" s="131" t="s">
        <v>143</v>
      </c>
      <c r="K17" s="131" t="s">
        <v>144</v>
      </c>
      <c r="L17" s="129" t="s">
        <v>0</v>
      </c>
      <c r="M17" s="135"/>
    </row>
    <row r="18" spans="1:18">
      <c r="A18" s="136" t="s">
        <v>2</v>
      </c>
      <c r="B18" s="137"/>
      <c r="C18" s="138" t="s">
        <v>16</v>
      </c>
      <c r="D18" s="139"/>
      <c r="E18" s="139"/>
      <c r="F18" s="139"/>
      <c r="G18" s="139"/>
      <c r="H18" s="138" t="s">
        <v>145</v>
      </c>
      <c r="I18" s="140" t="s">
        <v>146</v>
      </c>
      <c r="J18" s="138" t="s">
        <v>147</v>
      </c>
      <c r="K18" s="138" t="s">
        <v>147</v>
      </c>
      <c r="L18" s="136" t="s">
        <v>2</v>
      </c>
      <c r="M18" s="141"/>
    </row>
    <row r="19" spans="1:18">
      <c r="A19" s="136"/>
      <c r="B19" s="137"/>
      <c r="C19" s="138"/>
      <c r="D19" s="139"/>
      <c r="E19" s="139"/>
      <c r="F19" s="139"/>
      <c r="G19" s="139"/>
      <c r="H19" s="138"/>
      <c r="I19" s="140"/>
      <c r="J19" s="138" t="s">
        <v>148</v>
      </c>
      <c r="K19" s="138" t="s">
        <v>148</v>
      </c>
      <c r="L19" s="136"/>
      <c r="M19" s="141"/>
    </row>
    <row r="20" spans="1:18" ht="13.5" thickBot="1">
      <c r="A20" s="142"/>
      <c r="B20" s="143"/>
      <c r="C20" s="144"/>
      <c r="D20" s="145"/>
      <c r="E20" s="145"/>
      <c r="F20" s="145"/>
      <c r="G20" s="113" t="s">
        <v>149</v>
      </c>
      <c r="H20" s="896" t="s">
        <v>4</v>
      </c>
      <c r="I20" s="916" t="s">
        <v>5</v>
      </c>
      <c r="J20" s="896" t="s">
        <v>6</v>
      </c>
      <c r="K20" s="896" t="s">
        <v>7</v>
      </c>
      <c r="L20" s="142"/>
      <c r="M20" s="146"/>
      <c r="O20" s="1"/>
      <c r="P20" s="1"/>
      <c r="Q20" s="1"/>
      <c r="R20" s="1"/>
    </row>
    <row r="21" spans="1:18">
      <c r="A21" s="122"/>
      <c r="B21" s="147"/>
      <c r="C21" s="148"/>
      <c r="D21" s="149"/>
      <c r="E21" s="149"/>
      <c r="F21" s="149"/>
      <c r="G21" s="149"/>
      <c r="H21" s="897"/>
      <c r="I21" s="123"/>
      <c r="J21" s="911"/>
      <c r="K21" s="912"/>
      <c r="L21" s="123"/>
      <c r="M21" s="124"/>
    </row>
    <row r="22" spans="1:18">
      <c r="A22" s="122"/>
      <c r="B22" s="147"/>
      <c r="C22" s="148"/>
      <c r="D22" s="149" t="s">
        <v>24</v>
      </c>
      <c r="E22" s="149"/>
      <c r="F22" s="149"/>
      <c r="G22" s="149" t="s">
        <v>150</v>
      </c>
      <c r="H22" s="898"/>
      <c r="I22" s="908"/>
      <c r="J22" s="913"/>
      <c r="K22" s="914"/>
      <c r="L22" s="123"/>
      <c r="M22" s="124"/>
    </row>
    <row r="23" spans="1:18">
      <c r="A23" s="122"/>
      <c r="B23" s="147"/>
      <c r="C23" s="148"/>
      <c r="D23" s="149"/>
      <c r="E23" s="149"/>
      <c r="F23" s="149"/>
      <c r="G23" s="149" t="s">
        <v>151</v>
      </c>
      <c r="H23" s="898"/>
      <c r="I23" s="908"/>
      <c r="J23" s="913"/>
      <c r="K23" s="914"/>
      <c r="L23" s="123"/>
      <c r="M23" s="124"/>
    </row>
    <row r="24" spans="1:18">
      <c r="A24" s="122"/>
      <c r="B24" s="147"/>
      <c r="C24" s="148"/>
      <c r="D24" s="149"/>
      <c r="E24" s="149"/>
      <c r="F24" s="149"/>
      <c r="G24" s="149" t="s">
        <v>152</v>
      </c>
      <c r="H24" s="898"/>
      <c r="I24" s="908"/>
      <c r="J24" s="913"/>
      <c r="K24" s="914"/>
      <c r="L24" s="123"/>
      <c r="M24" s="124"/>
    </row>
    <row r="25" spans="1:18">
      <c r="A25" s="122">
        <v>1</v>
      </c>
      <c r="B25" s="147"/>
      <c r="C25" s="148"/>
      <c r="D25" s="149" t="s">
        <v>153</v>
      </c>
      <c r="E25" s="149"/>
      <c r="F25" s="149"/>
      <c r="G25" s="149"/>
      <c r="H25" s="898">
        <v>10232913</v>
      </c>
      <c r="I25" s="909">
        <v>9572504</v>
      </c>
      <c r="J25" s="913">
        <v>10232913</v>
      </c>
      <c r="K25" s="914"/>
      <c r="L25" s="123">
        <v>1</v>
      </c>
      <c r="M25" s="124"/>
    </row>
    <row r="26" spans="1:18">
      <c r="A26" s="122">
        <v>2</v>
      </c>
      <c r="B26" s="147"/>
      <c r="C26" s="148"/>
      <c r="D26" s="149" t="s">
        <v>154</v>
      </c>
      <c r="E26" s="149"/>
      <c r="F26" s="149"/>
      <c r="G26" s="149"/>
      <c r="H26" s="899"/>
      <c r="I26" s="910"/>
      <c r="J26" s="913"/>
      <c r="K26" s="914"/>
      <c r="L26" s="123">
        <v>2</v>
      </c>
      <c r="M26" s="124"/>
    </row>
    <row r="27" spans="1:18">
      <c r="A27" s="122">
        <v>3</v>
      </c>
      <c r="B27" s="147"/>
      <c r="C27" s="148"/>
      <c r="D27" s="149" t="s">
        <v>155</v>
      </c>
      <c r="E27" s="149"/>
      <c r="F27" s="149"/>
      <c r="G27" s="149"/>
      <c r="H27" s="900"/>
      <c r="I27" s="910"/>
      <c r="J27" s="913"/>
      <c r="K27" s="914"/>
      <c r="L27" s="123">
        <v>3</v>
      </c>
      <c r="M27" s="124"/>
    </row>
    <row r="28" spans="1:18">
      <c r="A28" s="122">
        <v>4</v>
      </c>
      <c r="B28" s="147"/>
      <c r="C28" s="148"/>
      <c r="D28" s="149" t="s">
        <v>156</v>
      </c>
      <c r="E28" s="149"/>
      <c r="F28" s="149"/>
      <c r="G28" s="149"/>
      <c r="H28" s="901">
        <v>54391</v>
      </c>
      <c r="I28" s="455">
        <v>56899</v>
      </c>
      <c r="J28" s="913">
        <v>54391</v>
      </c>
      <c r="K28" s="914"/>
      <c r="L28" s="123">
        <v>4</v>
      </c>
      <c r="M28" s="124"/>
    </row>
    <row r="29" spans="1:18">
      <c r="A29" s="122">
        <v>5</v>
      </c>
      <c r="B29" s="147"/>
      <c r="C29" s="148"/>
      <c r="D29" s="149" t="s">
        <v>157</v>
      </c>
      <c r="E29" s="149"/>
      <c r="F29" s="149"/>
      <c r="G29" s="149"/>
      <c r="H29" s="900"/>
      <c r="I29" s="456"/>
      <c r="J29" s="913"/>
      <c r="K29" s="914"/>
      <c r="L29" s="123">
        <v>5</v>
      </c>
      <c r="M29" s="124"/>
    </row>
    <row r="30" spans="1:18">
      <c r="A30" s="122">
        <v>6</v>
      </c>
      <c r="B30" s="147"/>
      <c r="C30" s="148"/>
      <c r="D30" s="149" t="s">
        <v>158</v>
      </c>
      <c r="E30" s="149"/>
      <c r="F30" s="149"/>
      <c r="G30" s="149"/>
      <c r="H30" s="901">
        <v>179920</v>
      </c>
      <c r="I30" s="455">
        <v>184481</v>
      </c>
      <c r="J30" s="913">
        <v>179920</v>
      </c>
      <c r="K30" s="914"/>
      <c r="L30" s="123">
        <v>6</v>
      </c>
      <c r="M30" s="124"/>
    </row>
    <row r="31" spans="1:18">
      <c r="A31" s="122">
        <v>7</v>
      </c>
      <c r="B31" s="147"/>
      <c r="C31" s="148"/>
      <c r="D31" s="149" t="s">
        <v>159</v>
      </c>
      <c r="E31" s="149"/>
      <c r="F31" s="149"/>
      <c r="G31" s="149"/>
      <c r="H31" s="901">
        <v>83889</v>
      </c>
      <c r="I31" s="455">
        <v>74382</v>
      </c>
      <c r="J31" s="913">
        <v>83889</v>
      </c>
      <c r="K31" s="914"/>
      <c r="L31" s="123">
        <v>7</v>
      </c>
      <c r="M31" s="124"/>
      <c r="O31" s="150"/>
    </row>
    <row r="32" spans="1:18">
      <c r="A32" s="122">
        <v>8</v>
      </c>
      <c r="B32" s="147"/>
      <c r="C32" s="148"/>
      <c r="D32" s="149" t="s">
        <v>160</v>
      </c>
      <c r="E32" s="149"/>
      <c r="F32" s="149"/>
      <c r="G32" s="149"/>
      <c r="H32" s="901"/>
      <c r="I32" s="909"/>
      <c r="J32" s="913"/>
      <c r="K32" s="914"/>
      <c r="L32" s="123">
        <v>8</v>
      </c>
      <c r="M32" s="124"/>
    </row>
    <row r="33" spans="1:15">
      <c r="A33" s="122">
        <v>9</v>
      </c>
      <c r="B33" s="147"/>
      <c r="C33" s="148"/>
      <c r="D33" s="149" t="s">
        <v>161</v>
      </c>
      <c r="E33" s="149"/>
      <c r="F33" s="149"/>
      <c r="G33" s="149"/>
      <c r="H33" s="898"/>
      <c r="I33" s="908"/>
      <c r="J33" s="913"/>
      <c r="K33" s="914"/>
      <c r="L33" s="123">
        <v>9</v>
      </c>
      <c r="M33" s="124"/>
    </row>
    <row r="34" spans="1:15">
      <c r="A34" s="122">
        <v>10</v>
      </c>
      <c r="B34" s="147"/>
      <c r="C34" s="148"/>
      <c r="D34" s="149" t="s">
        <v>162</v>
      </c>
      <c r="E34" s="149"/>
      <c r="F34" s="149"/>
      <c r="G34" s="149"/>
      <c r="H34" s="898"/>
      <c r="I34" s="908"/>
      <c r="J34" s="926"/>
      <c r="K34" s="925"/>
      <c r="L34" s="123"/>
      <c r="M34" s="124"/>
    </row>
    <row r="35" spans="1:15">
      <c r="A35" s="122"/>
      <c r="B35" s="147"/>
      <c r="C35" s="148"/>
      <c r="D35" s="149"/>
      <c r="E35" s="149"/>
      <c r="F35" s="149"/>
      <c r="G35" s="149" t="s">
        <v>163</v>
      </c>
      <c r="H35" s="902">
        <v>10551113</v>
      </c>
      <c r="I35" s="917">
        <v>9888266</v>
      </c>
      <c r="J35" s="921">
        <v>10551113</v>
      </c>
      <c r="K35" s="914"/>
      <c r="L35" s="123">
        <v>10</v>
      </c>
      <c r="M35" s="124"/>
      <c r="O35" s="151"/>
    </row>
    <row r="36" spans="1:15">
      <c r="A36" s="122">
        <v>11</v>
      </c>
      <c r="B36" s="147"/>
      <c r="C36" s="148"/>
      <c r="D36" s="149" t="s">
        <v>164</v>
      </c>
      <c r="E36" s="149"/>
      <c r="F36" s="149"/>
      <c r="G36" s="149"/>
      <c r="H36" s="898"/>
      <c r="I36" s="908"/>
      <c r="J36" s="913"/>
      <c r="K36" s="914"/>
      <c r="L36" s="123"/>
      <c r="M36" s="124"/>
    </row>
    <row r="37" spans="1:15">
      <c r="A37" s="122"/>
      <c r="B37" s="147"/>
      <c r="C37" s="148"/>
      <c r="D37" s="149"/>
      <c r="E37" s="149"/>
      <c r="F37" s="149"/>
      <c r="G37" s="149" t="s">
        <v>165</v>
      </c>
      <c r="H37" s="899"/>
      <c r="I37" s="918"/>
      <c r="J37" s="922"/>
      <c r="K37" s="914"/>
      <c r="L37" s="123">
        <v>11</v>
      </c>
      <c r="M37" s="124"/>
    </row>
    <row r="38" spans="1:15">
      <c r="A38" s="122">
        <v>12</v>
      </c>
      <c r="B38" s="147"/>
      <c r="C38" s="148"/>
      <c r="D38" s="149" t="s">
        <v>166</v>
      </c>
      <c r="E38" s="149"/>
      <c r="F38" s="149"/>
      <c r="G38" s="149"/>
      <c r="H38" s="898"/>
      <c r="I38" s="908"/>
      <c r="J38" s="913"/>
      <c r="K38" s="914"/>
      <c r="L38" s="123"/>
      <c r="M38" s="124"/>
    </row>
    <row r="39" spans="1:15">
      <c r="A39" s="122"/>
      <c r="B39" s="147"/>
      <c r="C39" s="148"/>
      <c r="D39" s="149"/>
      <c r="E39" s="149"/>
      <c r="F39" s="149"/>
      <c r="G39" s="149" t="s">
        <v>167</v>
      </c>
      <c r="H39" s="899"/>
      <c r="I39" s="918"/>
      <c r="J39" s="922"/>
      <c r="K39" s="914"/>
      <c r="L39" s="123">
        <v>12</v>
      </c>
      <c r="M39" s="124"/>
    </row>
    <row r="40" spans="1:15">
      <c r="A40" s="122">
        <v>13</v>
      </c>
      <c r="B40" s="147"/>
      <c r="C40" s="148"/>
      <c r="D40" s="149"/>
      <c r="E40" s="149" t="s">
        <v>168</v>
      </c>
      <c r="F40" s="149"/>
      <c r="G40" s="149"/>
      <c r="H40" s="902">
        <v>10551113</v>
      </c>
      <c r="I40" s="917">
        <v>9888266</v>
      </c>
      <c r="J40" s="923">
        <v>10551113</v>
      </c>
      <c r="K40" s="924"/>
      <c r="L40" s="123">
        <v>13</v>
      </c>
      <c r="M40" s="124"/>
      <c r="O40" s="151"/>
    </row>
    <row r="41" spans="1:15">
      <c r="A41" s="122">
        <v>14</v>
      </c>
      <c r="B41" s="147"/>
      <c r="C41" s="138" t="s">
        <v>21</v>
      </c>
      <c r="D41" s="149" t="s">
        <v>169</v>
      </c>
      <c r="E41" s="149"/>
      <c r="F41" s="149"/>
      <c r="G41" s="149"/>
      <c r="H41" s="1170">
        <v>7490499</v>
      </c>
      <c r="I41" s="919">
        <v>7129838</v>
      </c>
      <c r="J41" s="1172">
        <v>7490499</v>
      </c>
      <c r="K41" s="925"/>
      <c r="L41" s="123">
        <v>14</v>
      </c>
      <c r="M41" s="124"/>
    </row>
    <row r="42" spans="1:15" ht="13.5" thickBot="1">
      <c r="A42" s="122">
        <v>15</v>
      </c>
      <c r="B42" s="147"/>
      <c r="C42" s="138" t="s">
        <v>21</v>
      </c>
      <c r="D42" s="149"/>
      <c r="E42" s="149"/>
      <c r="F42" s="149" t="s">
        <v>170</v>
      </c>
      <c r="G42" s="149"/>
      <c r="H42" s="1171">
        <v>3060614</v>
      </c>
      <c r="I42" s="920">
        <v>2758428</v>
      </c>
      <c r="J42" s="1173">
        <v>3060614</v>
      </c>
      <c r="K42" s="915"/>
      <c r="L42" s="123">
        <v>15</v>
      </c>
      <c r="M42" s="124"/>
      <c r="O42" s="151"/>
    </row>
    <row r="43" spans="1:15">
      <c r="A43" s="122"/>
      <c r="B43" s="147"/>
      <c r="C43" s="148"/>
      <c r="D43" s="149"/>
      <c r="E43" s="149"/>
      <c r="F43" s="149"/>
      <c r="G43" s="149" t="s">
        <v>171</v>
      </c>
      <c r="H43" s="898"/>
      <c r="I43" s="890"/>
      <c r="J43" s="152"/>
      <c r="K43" s="153"/>
      <c r="L43" s="122"/>
      <c r="M43" s="124"/>
      <c r="O43" s="151"/>
    </row>
    <row r="44" spans="1:15">
      <c r="A44" s="122">
        <v>16</v>
      </c>
      <c r="B44" s="147"/>
      <c r="C44" s="148"/>
      <c r="D44" s="149" t="s">
        <v>172</v>
      </c>
      <c r="E44" s="149"/>
      <c r="F44" s="149"/>
      <c r="G44" s="149"/>
      <c r="H44" s="903">
        <v>5296</v>
      </c>
      <c r="I44" s="872">
        <v>13422</v>
      </c>
      <c r="J44" s="152"/>
      <c r="K44" s="153"/>
      <c r="L44" s="122">
        <v>16</v>
      </c>
      <c r="M44" s="124"/>
    </row>
    <row r="45" spans="1:15">
      <c r="A45" s="122">
        <v>17</v>
      </c>
      <c r="B45" s="147"/>
      <c r="C45" s="148"/>
      <c r="D45" s="149" t="s">
        <v>173</v>
      </c>
      <c r="E45" s="149"/>
      <c r="F45" s="149"/>
      <c r="G45" s="149"/>
      <c r="H45" s="903">
        <v>78307</v>
      </c>
      <c r="I45" s="872">
        <v>77567</v>
      </c>
      <c r="J45" s="152"/>
      <c r="K45" s="153"/>
      <c r="L45" s="122">
        <v>17</v>
      </c>
      <c r="M45" s="124"/>
    </row>
    <row r="46" spans="1:15">
      <c r="A46" s="122">
        <v>18</v>
      </c>
      <c r="B46" s="147"/>
      <c r="C46" s="148"/>
      <c r="D46" s="149" t="s">
        <v>174</v>
      </c>
      <c r="E46" s="149"/>
      <c r="F46" s="149"/>
      <c r="G46" s="149"/>
      <c r="H46" s="904"/>
      <c r="I46" s="891"/>
      <c r="J46" s="152"/>
      <c r="K46" s="153"/>
      <c r="L46" s="122">
        <v>18</v>
      </c>
      <c r="M46" s="124"/>
    </row>
    <row r="47" spans="1:15">
      <c r="A47" s="122">
        <v>19</v>
      </c>
      <c r="B47" s="147"/>
      <c r="C47" s="148"/>
      <c r="D47" s="149" t="s">
        <v>175</v>
      </c>
      <c r="E47" s="149"/>
      <c r="F47" s="149"/>
      <c r="G47" s="149"/>
      <c r="H47" s="903"/>
      <c r="I47" s="872"/>
      <c r="J47" s="152"/>
      <c r="K47" s="153"/>
      <c r="L47" s="122">
        <v>19</v>
      </c>
      <c r="M47" s="124"/>
    </row>
    <row r="48" spans="1:15">
      <c r="A48" s="122">
        <v>20</v>
      </c>
      <c r="B48" s="147"/>
      <c r="C48" s="148"/>
      <c r="D48" s="149" t="s">
        <v>176</v>
      </c>
      <c r="E48" s="149"/>
      <c r="F48" s="149"/>
      <c r="G48" s="149"/>
      <c r="H48" s="903">
        <v>124631</v>
      </c>
      <c r="I48" s="872">
        <v>55925</v>
      </c>
      <c r="J48" s="152"/>
      <c r="K48" s="153"/>
      <c r="L48" s="122">
        <v>20</v>
      </c>
      <c r="M48" s="124"/>
    </row>
    <row r="49" spans="1:15">
      <c r="A49" s="122">
        <v>21</v>
      </c>
      <c r="B49" s="147"/>
      <c r="C49" s="148"/>
      <c r="D49" s="149" t="s">
        <v>177</v>
      </c>
      <c r="E49" s="149"/>
      <c r="F49" s="149"/>
      <c r="G49" s="149"/>
      <c r="H49" s="903"/>
      <c r="I49" s="872"/>
      <c r="J49" s="152"/>
      <c r="K49" s="153"/>
      <c r="L49" s="122">
        <v>21</v>
      </c>
      <c r="M49" s="124"/>
    </row>
    <row r="50" spans="1:15">
      <c r="A50" s="122">
        <v>22</v>
      </c>
      <c r="B50" s="147"/>
      <c r="C50" s="148"/>
      <c r="D50" s="149" t="s">
        <v>178</v>
      </c>
      <c r="E50" s="149"/>
      <c r="F50" s="149"/>
      <c r="G50" s="149"/>
      <c r="H50" s="905"/>
      <c r="I50" s="872"/>
      <c r="J50" s="152"/>
      <c r="K50" s="153"/>
      <c r="L50" s="122">
        <v>22</v>
      </c>
      <c r="M50" s="124"/>
    </row>
    <row r="51" spans="1:15">
      <c r="A51" s="122">
        <v>23</v>
      </c>
      <c r="B51" s="147"/>
      <c r="C51" s="148"/>
      <c r="D51" s="149" t="s">
        <v>179</v>
      </c>
      <c r="E51" s="149"/>
      <c r="F51" s="149"/>
      <c r="G51" s="149"/>
      <c r="H51" s="904"/>
      <c r="I51" s="891"/>
      <c r="J51" s="152"/>
      <c r="K51" s="153"/>
      <c r="L51" s="122">
        <v>23</v>
      </c>
      <c r="M51" s="124"/>
    </row>
    <row r="52" spans="1:15">
      <c r="A52" s="122">
        <v>24</v>
      </c>
      <c r="B52" s="147"/>
      <c r="C52" s="148"/>
      <c r="D52" s="149" t="s">
        <v>180</v>
      </c>
      <c r="E52" s="149"/>
      <c r="F52" s="149"/>
      <c r="G52" s="149"/>
      <c r="H52" s="903">
        <v>72927</v>
      </c>
      <c r="I52" s="872">
        <v>44103</v>
      </c>
      <c r="J52" s="152"/>
      <c r="K52" s="153"/>
      <c r="L52" s="122">
        <v>24</v>
      </c>
      <c r="M52" s="124"/>
    </row>
    <row r="53" spans="1:15">
      <c r="A53" s="122"/>
      <c r="B53" s="147"/>
      <c r="C53" s="148"/>
      <c r="D53" s="149"/>
      <c r="E53" s="149"/>
      <c r="F53" s="149" t="s">
        <v>181</v>
      </c>
      <c r="G53" s="149"/>
      <c r="H53" s="903"/>
      <c r="I53" s="872"/>
      <c r="J53" s="152"/>
      <c r="K53" s="153"/>
      <c r="L53" s="122"/>
      <c r="M53" s="124"/>
    </row>
    <row r="54" spans="1:15">
      <c r="A54" s="122">
        <v>25</v>
      </c>
      <c r="B54" s="147"/>
      <c r="C54" s="148"/>
      <c r="D54" s="149"/>
      <c r="E54" s="149"/>
      <c r="F54" s="149"/>
      <c r="G54" s="149" t="s">
        <v>182</v>
      </c>
      <c r="H54" s="906"/>
      <c r="I54" s="894"/>
      <c r="J54" s="152"/>
      <c r="K54" s="153"/>
      <c r="L54" s="122">
        <v>25</v>
      </c>
      <c r="M54" s="124"/>
    </row>
    <row r="55" spans="1:15">
      <c r="A55" s="122">
        <v>26</v>
      </c>
      <c r="B55" s="147"/>
      <c r="C55" s="148"/>
      <c r="D55" s="149"/>
      <c r="E55" s="149"/>
      <c r="F55" s="149"/>
      <c r="G55" s="149" t="s">
        <v>183</v>
      </c>
      <c r="H55" s="903">
        <v>6</v>
      </c>
      <c r="I55" s="872">
        <v>6</v>
      </c>
      <c r="J55" s="152"/>
      <c r="K55" s="153"/>
      <c r="L55" s="122">
        <v>26</v>
      </c>
      <c r="M55" s="124"/>
    </row>
    <row r="56" spans="1:15">
      <c r="A56" s="122">
        <v>27</v>
      </c>
      <c r="B56" s="147"/>
      <c r="C56" s="148"/>
      <c r="D56" s="149"/>
      <c r="E56" s="149"/>
      <c r="F56" s="149" t="s">
        <v>184</v>
      </c>
      <c r="G56" s="149"/>
      <c r="H56" s="907">
        <v>281167</v>
      </c>
      <c r="I56" s="895">
        <v>191023</v>
      </c>
      <c r="J56" s="152"/>
      <c r="K56" s="153"/>
      <c r="L56" s="122">
        <v>27</v>
      </c>
      <c r="M56" s="124"/>
      <c r="O56" s="151"/>
    </row>
    <row r="57" spans="1:15">
      <c r="A57" s="122">
        <v>28</v>
      </c>
      <c r="B57" s="147"/>
      <c r="C57" s="148"/>
      <c r="D57" s="149"/>
      <c r="E57" s="149"/>
      <c r="F57" s="149" t="s">
        <v>185</v>
      </c>
      <c r="G57" s="149"/>
      <c r="H57" s="1171">
        <v>3341781</v>
      </c>
      <c r="I57" s="893">
        <v>2949451</v>
      </c>
      <c r="J57" s="152"/>
      <c r="K57" s="153"/>
      <c r="L57" s="122">
        <v>28</v>
      </c>
      <c r="M57" s="124"/>
      <c r="O57" s="151"/>
    </row>
    <row r="58" spans="1:15">
      <c r="A58" s="122"/>
      <c r="B58" s="147"/>
      <c r="C58" s="148"/>
      <c r="D58" s="149"/>
      <c r="E58" s="149" t="s">
        <v>186</v>
      </c>
      <c r="F58" s="149"/>
      <c r="G58" s="149"/>
      <c r="H58" s="898"/>
      <c r="I58" s="890"/>
      <c r="J58" s="152"/>
      <c r="K58" s="153"/>
      <c r="L58" s="122"/>
      <c r="M58" s="124"/>
    </row>
    <row r="59" spans="1:15">
      <c r="A59" s="122">
        <v>29</v>
      </c>
      <c r="B59" s="147"/>
      <c r="C59" s="148"/>
      <c r="D59" s="149" t="s">
        <v>187</v>
      </c>
      <c r="E59" s="149"/>
      <c r="F59" s="149"/>
      <c r="G59" s="149"/>
      <c r="H59" s="898">
        <v>20921</v>
      </c>
      <c r="I59" s="872">
        <v>16740</v>
      </c>
      <c r="J59" s="152"/>
      <c r="K59" s="153"/>
      <c r="L59" s="122">
        <v>29</v>
      </c>
      <c r="M59" s="124"/>
    </row>
    <row r="60" spans="1:15">
      <c r="A60" s="122">
        <v>30</v>
      </c>
      <c r="B60" s="147"/>
      <c r="C60" s="148"/>
      <c r="D60" s="149" t="s">
        <v>188</v>
      </c>
      <c r="E60" s="149"/>
      <c r="F60" s="149"/>
      <c r="G60" s="149"/>
      <c r="H60" s="899"/>
      <c r="I60" s="891"/>
      <c r="J60" s="154"/>
      <c r="K60" s="155"/>
      <c r="L60" s="122">
        <v>30</v>
      </c>
      <c r="M60" s="124"/>
    </row>
    <row r="61" spans="1:15">
      <c r="A61" s="122">
        <v>31</v>
      </c>
      <c r="B61" s="147"/>
      <c r="C61" s="148"/>
      <c r="D61" s="149" t="s">
        <v>189</v>
      </c>
      <c r="E61" s="149"/>
      <c r="F61" s="149"/>
      <c r="G61" s="149"/>
      <c r="H61" s="899"/>
      <c r="I61" s="891"/>
      <c r="J61" s="154"/>
      <c r="K61" s="155"/>
      <c r="L61" s="122">
        <v>31</v>
      </c>
      <c r="M61" s="124"/>
    </row>
    <row r="62" spans="1:15">
      <c r="A62" s="122">
        <v>32</v>
      </c>
      <c r="B62" s="147"/>
      <c r="C62" s="148"/>
      <c r="D62" s="149" t="s">
        <v>190</v>
      </c>
      <c r="E62" s="149"/>
      <c r="F62" s="149"/>
      <c r="G62" s="149"/>
      <c r="H62" s="899"/>
      <c r="I62" s="891"/>
      <c r="J62" s="154"/>
      <c r="K62" s="155"/>
      <c r="L62" s="122">
        <v>32</v>
      </c>
      <c r="M62" s="124"/>
    </row>
    <row r="63" spans="1:15">
      <c r="A63" s="122">
        <v>33</v>
      </c>
      <c r="B63" s="147"/>
      <c r="C63" s="148"/>
      <c r="D63" s="149" t="s">
        <v>191</v>
      </c>
      <c r="E63" s="149"/>
      <c r="F63" s="149"/>
      <c r="G63" s="149"/>
      <c r="H63" s="899"/>
      <c r="I63" s="891"/>
      <c r="J63" s="154"/>
      <c r="K63" s="155"/>
      <c r="L63" s="122">
        <v>33</v>
      </c>
      <c r="M63" s="124"/>
    </row>
    <row r="64" spans="1:15">
      <c r="A64" s="122">
        <v>34</v>
      </c>
      <c r="B64" s="147"/>
      <c r="C64" s="148"/>
      <c r="D64" s="149" t="s">
        <v>192</v>
      </c>
      <c r="E64" s="149"/>
      <c r="F64" s="149"/>
      <c r="G64" s="149"/>
      <c r="H64" s="898">
        <v>26515</v>
      </c>
      <c r="I64" s="872">
        <v>20144</v>
      </c>
      <c r="J64" s="154"/>
      <c r="K64" s="155"/>
      <c r="L64" s="122">
        <v>34</v>
      </c>
      <c r="M64" s="124"/>
    </row>
    <row r="65" spans="1:15">
      <c r="A65" s="122">
        <v>35</v>
      </c>
      <c r="B65" s="147"/>
      <c r="C65" s="148"/>
      <c r="D65" s="149" t="s">
        <v>193</v>
      </c>
      <c r="E65" s="149"/>
      <c r="F65" s="149"/>
      <c r="G65" s="149"/>
      <c r="H65" s="899"/>
      <c r="I65" s="892"/>
      <c r="J65" s="154"/>
      <c r="K65" s="155"/>
      <c r="L65" s="122">
        <v>35</v>
      </c>
      <c r="M65" s="124"/>
    </row>
    <row r="66" spans="1:15">
      <c r="A66" s="122">
        <v>36</v>
      </c>
      <c r="B66" s="147"/>
      <c r="C66" s="148"/>
      <c r="D66" s="149"/>
      <c r="E66" s="149"/>
      <c r="F66" s="149" t="s">
        <v>194</v>
      </c>
      <c r="G66" s="149"/>
      <c r="H66" s="907">
        <v>47436</v>
      </c>
      <c r="I66" s="895">
        <v>36884</v>
      </c>
      <c r="J66" s="154"/>
      <c r="K66" s="155"/>
      <c r="L66" s="122">
        <v>36</v>
      </c>
      <c r="M66" s="124"/>
      <c r="O66" s="151"/>
    </row>
    <row r="67" spans="1:15" ht="13.5" thickBot="1">
      <c r="A67" s="127">
        <v>37</v>
      </c>
      <c r="B67" s="156"/>
      <c r="C67" s="157"/>
      <c r="D67" s="113"/>
      <c r="E67" s="113"/>
      <c r="F67" s="113" t="s">
        <v>195</v>
      </c>
      <c r="G67" s="113"/>
      <c r="H67" s="1174">
        <v>3294345</v>
      </c>
      <c r="I67" s="893">
        <v>2912567</v>
      </c>
      <c r="J67" s="158"/>
      <c r="K67" s="159"/>
      <c r="L67" s="127">
        <v>37</v>
      </c>
      <c r="M67" s="128"/>
      <c r="O67" s="151"/>
    </row>
    <row r="68" spans="1:15">
      <c r="A68" s="149"/>
      <c r="B68" s="149"/>
      <c r="C68" s="149"/>
      <c r="D68" s="149"/>
      <c r="E68" s="149"/>
      <c r="F68" s="149"/>
      <c r="G68" s="149"/>
      <c r="H68" s="160"/>
      <c r="I68" s="160"/>
      <c r="K68" s="149"/>
      <c r="L68" s="149"/>
      <c r="M68" s="161" t="s">
        <v>196</v>
      </c>
    </row>
  </sheetData>
  <customSheetViews>
    <customSheetView guid="{FF7CE3F6-64D4-4414-9A0A-27EA1DA5FCEA}" showPageBreaks="1" fitToPage="1" printArea="1" topLeftCell="A40">
      <selection activeCell="H25" sqref="H25:I67"/>
      <pageMargins left="0.5" right="0.5" top="0.5" bottom="0.25" header="0.5" footer="0.25"/>
      <printOptions horizontalCentered="1" verticalCentered="1"/>
      <pageSetup scale="81" orientation="portrait" r:id="rId1"/>
      <headerFooter alignWithMargins="0"/>
    </customSheetView>
    <customSheetView guid="{DC2F833C-E952-4F6A-AFD3-F16D8619A19E}" showPageBreaks="1" fitToPage="1" printArea="1">
      <selection activeCell="H25" sqref="H25"/>
      <pageMargins left="0.5" right="0.5" top="0.5" bottom="0.25" header="0.5" footer="0.25"/>
      <printOptions horizontalCentered="1" verticalCentered="1"/>
      <pageSetup scale="81" orientation="portrait" r:id="rId2"/>
      <headerFooter alignWithMargins="0"/>
    </customSheetView>
    <customSheetView guid="{DB71B86F-317D-4AD6-8462-223811F201EC}" showPageBreaks="1" fitToPage="1" printArea="1" topLeftCell="A49">
      <selection activeCell="J43" sqref="J43"/>
      <pageMargins left="0.5" right="0.5" top="0.5" bottom="0.25" header="0.5" footer="0.25"/>
      <printOptions horizontalCentered="1" verticalCentered="1"/>
      <pageSetup scale="81" orientation="portrait" r:id="rId3"/>
      <headerFooter alignWithMargins="0"/>
    </customSheetView>
    <customSheetView guid="{11C83B39-CE16-4BB9-AED1-82A65A48CAAD}" fitToPage="1">
      <selection activeCell="H25" sqref="H25"/>
      <pageMargins left="0.5" right="0.5" top="0.5" bottom="0.25" header="0.5" footer="0.25"/>
      <printOptions horizontalCentered="1" verticalCentered="1"/>
      <pageSetup scale="81" orientation="portrait" r:id="rId4"/>
      <headerFooter alignWithMargins="0"/>
    </customSheetView>
    <customSheetView guid="{77A0B38E-93E4-4AC7-ACE6-46928E3770F0}" showPageBreaks="1" fitToPage="1" printArea="1" topLeftCell="A40">
      <selection activeCell="H25" sqref="H25:I67"/>
      <pageMargins left="0.5" right="0.5" top="0.5" bottom="0.25" header="0.5" footer="0.25"/>
      <printOptions horizontalCentered="1" verticalCentered="1"/>
      <pageSetup scale="81" orientation="portrait" r:id="rId5"/>
      <headerFooter alignWithMargins="0"/>
    </customSheetView>
    <customSheetView guid="{B1B2D874-36F7-4A51-91A3-0B03D16C5B39}" fitToPage="1">
      <selection activeCell="H25" sqref="H25:I67"/>
      <pageMargins left="0.5" right="0.5" top="0.5" bottom="0.25" header="0.5" footer="0.25"/>
      <printOptions horizontalCentered="1" verticalCentered="1"/>
      <pageSetup scale="81" orientation="portrait" r:id="rId6"/>
      <headerFooter alignWithMargins="0"/>
    </customSheetView>
    <customSheetView guid="{BD2992A8-0B6E-4822-8FD2-4601D1328A70}" showPageBreaks="1" fitToPage="1" printArea="1">
      <pageMargins left="0.5" right="0.5" top="0.5" bottom="0.25" header="0.5" footer="0.25"/>
      <printOptions horizontalCentered="1" verticalCentered="1"/>
      <pageSetup scale="81" orientation="portrait" r:id="rId7"/>
      <headerFooter alignWithMargins="0"/>
    </customSheetView>
    <customSheetView guid="{418B4607-7369-4E2A-893E-78E4A5AA0442}" fitToPage="1">
      <selection activeCell="H25" sqref="H25"/>
      <pageMargins left="0.5" right="0.5" top="0.5" bottom="0.25" header="0.5" footer="0.25"/>
      <printOptions horizontalCentered="1" verticalCentered="1"/>
      <pageSetup scale="81" orientation="portrait" r:id="rId8"/>
      <headerFooter alignWithMargins="0"/>
    </customSheetView>
    <customSheetView guid="{FB280501-19AF-4ABE-91A9-026A574F2BAA}" showPageBreaks="1" fitToPage="1" printArea="1">
      <selection activeCell="H25" sqref="H25"/>
      <pageMargins left="0.5" right="0.5" top="0.5" bottom="0.25" header="0.5" footer="0.25"/>
      <printOptions horizontalCentered="1" verticalCentered="1"/>
      <pageSetup scale="81" orientation="portrait" r:id="rId9"/>
      <headerFooter alignWithMargins="0"/>
    </customSheetView>
    <customSheetView guid="{24512037-1A2E-4B61-A9D8-6B6EE1FBAC07}" showPageBreaks="1" fitToPage="1" printArea="1" topLeftCell="A40">
      <selection activeCell="H25" sqref="H25:I67"/>
      <pageMargins left="0.5" right="0.5" top="0.5" bottom="0.25" header="0.5" footer="0.25"/>
      <printOptions horizontalCentered="1" verticalCentered="1"/>
      <pageSetup scale="81" orientation="portrait" r:id="rId10"/>
      <headerFooter alignWithMargins="0"/>
    </customSheetView>
    <customSheetView guid="{997430AA-34EF-430A-83C0-572B50415120}" showPageBreaks="1" fitToPage="1" printArea="1">
      <selection activeCell="I42" sqref="I42:J42"/>
      <pageMargins left="0.5" right="0.5" top="0.5" bottom="0.25" header="0.5" footer="0.25"/>
      <printOptions horizontalCentered="1" verticalCentered="1"/>
      <pageSetup scale="81" orientation="portrait" r:id="rId11"/>
      <headerFooter alignWithMargins="0"/>
    </customSheetView>
    <customSheetView guid="{697F93CE-5800-4A2B-B48E-6915F0D86AE1}" showPageBreaks="1" fitToPage="1" printArea="1" topLeftCell="A40">
      <selection activeCell="H25" sqref="H25:I67"/>
      <pageMargins left="0.5" right="0.5" top="0.5" bottom="0.25" header="0.5" footer="0.25"/>
      <printOptions horizontalCentered="1" verticalCentered="1"/>
      <pageSetup scale="81" orientation="portrait" r:id="rId12"/>
      <headerFooter alignWithMargins="0"/>
    </customSheetView>
    <customSheetView guid="{73D6C540-FA77-496F-80D5-378BCDB5D7D3}" fitToPage="1">
      <selection activeCell="Q35" sqref="Q35"/>
      <pageMargins left="0.5" right="0.5" top="0.5" bottom="0.25" header="0.5" footer="0.25"/>
      <printOptions horizontalCentered="1" verticalCentered="1"/>
      <pageSetup scale="81" orientation="portrait" r:id="rId13"/>
      <headerFooter alignWithMargins="0"/>
    </customSheetView>
    <customSheetView guid="{D099E5BD-69C3-4A36-A01A-AB9127CD02AF}" showPageBreaks="1" fitToPage="1" printArea="1">
      <selection activeCell="Q35" sqref="Q35"/>
      <pageMargins left="0.5" right="0.5" top="0.5" bottom="0.25" header="0.5" footer="0.25"/>
      <printOptions horizontalCentered="1" verticalCentered="1"/>
      <pageSetup scale="81" orientation="portrait" r:id="rId14"/>
      <headerFooter alignWithMargins="0"/>
    </customSheetView>
  </customSheetViews>
  <printOptions horizontalCentered="1" verticalCentered="1"/>
  <pageMargins left="0.5" right="0.5" top="0.5" bottom="0.25" header="0.5" footer="0.25"/>
  <pageSetup scale="81" orientation="portrait" r:id="rId15"/>
  <headerFooter alignWithMargins="0"/>
  <legacyDrawing r:id="rId1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70"/>
  <sheetViews>
    <sheetView zoomScaleNormal="100" workbookViewId="0">
      <selection activeCell="N37" sqref="N37"/>
    </sheetView>
  </sheetViews>
  <sheetFormatPr defaultColWidth="11.42578125" defaultRowHeight="12.75"/>
  <cols>
    <col min="1" max="1" width="3.5703125" style="38" customWidth="1"/>
    <col min="2" max="2" width="0.7109375" style="38" customWidth="1"/>
    <col min="3" max="3" width="5.85546875" style="38" customWidth="1"/>
    <col min="4" max="4" width="4.28515625" style="38" customWidth="1"/>
    <col min="5" max="5" width="1.7109375" style="38" customWidth="1"/>
    <col min="6" max="6" width="49.42578125" style="38" customWidth="1"/>
    <col min="7" max="8" width="12.7109375" style="38" customWidth="1"/>
    <col min="9" max="9" width="13" style="150" customWidth="1"/>
    <col min="10" max="10" width="12.42578125" style="150" customWidth="1"/>
    <col min="11" max="11" width="3.5703125" style="38" customWidth="1"/>
    <col min="12" max="12" width="3" style="38" customWidth="1"/>
    <col min="13" max="13" width="11.42578125" style="38"/>
    <col min="14" max="14" width="49.28515625" style="38" bestFit="1" customWidth="1"/>
    <col min="15" max="15" width="10.140625" style="38" bestFit="1" customWidth="1"/>
    <col min="16" max="16" width="11.42578125" style="38"/>
    <col min="17" max="17" width="11.42578125" style="38" customWidth="1"/>
    <col min="18" max="26" width="11.42578125" style="38"/>
    <col min="27" max="27" width="11.42578125" style="38" customWidth="1"/>
    <col min="28" max="16384" width="11.42578125" style="38"/>
  </cols>
  <sheetData>
    <row r="1" spans="1:15">
      <c r="A1" s="1131" t="s">
        <v>914</v>
      </c>
      <c r="B1" s="1131"/>
      <c r="C1" s="1131"/>
      <c r="D1" s="1131"/>
      <c r="E1" s="1131"/>
      <c r="F1" s="1131"/>
      <c r="G1" s="1131"/>
      <c r="H1" s="1131"/>
      <c r="I1" s="1132"/>
      <c r="J1" s="1132"/>
      <c r="K1" s="1136">
        <v>17</v>
      </c>
      <c r="L1" s="1138"/>
    </row>
    <row r="2" spans="1:15">
      <c r="A2" s="1252" t="s">
        <v>197</v>
      </c>
      <c r="B2" s="1253"/>
      <c r="C2" s="1253"/>
      <c r="D2" s="1253"/>
      <c r="E2" s="1253"/>
      <c r="F2" s="1253"/>
      <c r="G2" s="1253"/>
      <c r="H2" s="1253"/>
      <c r="I2" s="1253"/>
      <c r="J2" s="1253"/>
      <c r="K2" s="1254"/>
      <c r="L2" s="1137"/>
    </row>
    <row r="3" spans="1:15" s="121" customFormat="1">
      <c r="A3" s="1249" t="s">
        <v>25</v>
      </c>
      <c r="B3" s="1250"/>
      <c r="C3" s="1250"/>
      <c r="D3" s="1250"/>
      <c r="E3" s="1250"/>
      <c r="F3" s="1250"/>
      <c r="G3" s="1250"/>
      <c r="H3" s="1250"/>
      <c r="I3" s="1250"/>
      <c r="J3" s="1250"/>
      <c r="K3" s="1251"/>
      <c r="L3" s="1135"/>
    </row>
    <row r="4" spans="1:15">
      <c r="A4" s="1133"/>
      <c r="B4" s="162"/>
      <c r="C4" s="162"/>
      <c r="D4" s="162"/>
      <c r="E4" s="162"/>
      <c r="F4" s="162"/>
      <c r="G4" s="162"/>
      <c r="H4" s="162"/>
      <c r="I4" s="163"/>
      <c r="J4" s="163"/>
      <c r="K4" s="162"/>
      <c r="L4" s="1135"/>
    </row>
    <row r="5" spans="1:15">
      <c r="A5" s="1126"/>
      <c r="B5" s="1131"/>
      <c r="C5" s="1131"/>
      <c r="D5" s="1131"/>
      <c r="E5" s="1131"/>
      <c r="F5" s="1131"/>
      <c r="G5" s="1131"/>
      <c r="H5" s="1131"/>
      <c r="I5" s="1132"/>
      <c r="J5" s="1132"/>
      <c r="K5" s="1131"/>
      <c r="L5" s="1123"/>
    </row>
    <row r="6" spans="1:15">
      <c r="A6" s="1121" t="s">
        <v>0</v>
      </c>
      <c r="B6" s="1122"/>
      <c r="C6" s="131" t="s">
        <v>15</v>
      </c>
      <c r="D6" s="1255" t="s">
        <v>237</v>
      </c>
      <c r="E6" s="1256"/>
      <c r="F6" s="1256"/>
      <c r="G6" s="1256"/>
      <c r="H6" s="1257"/>
      <c r="I6" s="164" t="s">
        <v>142</v>
      </c>
      <c r="J6" s="165" t="s">
        <v>142</v>
      </c>
      <c r="K6" s="1121" t="s">
        <v>0</v>
      </c>
      <c r="L6" s="1123"/>
    </row>
    <row r="7" spans="1:15">
      <c r="A7" s="1125" t="s">
        <v>2</v>
      </c>
      <c r="B7" s="137"/>
      <c r="C7" s="896" t="s">
        <v>16</v>
      </c>
      <c r="D7" s="149"/>
      <c r="E7" s="149"/>
      <c r="F7" s="139"/>
      <c r="G7" s="139"/>
      <c r="H7" s="139"/>
      <c r="I7" s="931" t="s">
        <v>145</v>
      </c>
      <c r="J7" s="1124" t="s">
        <v>146</v>
      </c>
      <c r="K7" s="1125" t="s">
        <v>2</v>
      </c>
      <c r="L7" s="1123"/>
    </row>
    <row r="8" spans="1:15" ht="13.5" thickBot="1">
      <c r="A8" s="1126"/>
      <c r="B8" s="1127"/>
      <c r="C8" s="1128"/>
      <c r="D8" s="1258" t="s">
        <v>3</v>
      </c>
      <c r="E8" s="1259"/>
      <c r="F8" s="1259"/>
      <c r="G8" s="1259"/>
      <c r="H8" s="1260"/>
      <c r="I8" s="931" t="s">
        <v>4</v>
      </c>
      <c r="J8" s="1129" t="s">
        <v>5</v>
      </c>
      <c r="K8" s="1126"/>
      <c r="L8" s="1123"/>
      <c r="M8" s="1"/>
      <c r="N8" s="1"/>
      <c r="O8" s="1"/>
    </row>
    <row r="9" spans="1:15">
      <c r="A9" s="1120"/>
      <c r="B9" s="147"/>
      <c r="C9" s="1130"/>
      <c r="D9" s="149"/>
      <c r="E9" s="149"/>
      <c r="F9" s="149"/>
      <c r="G9" s="149"/>
      <c r="H9" s="149"/>
      <c r="I9" s="932"/>
      <c r="J9" s="890"/>
      <c r="K9" s="1120"/>
      <c r="L9" s="1123"/>
    </row>
    <row r="10" spans="1:15">
      <c r="A10" s="1120"/>
      <c r="B10" s="147"/>
      <c r="C10" s="1130"/>
      <c r="D10" s="149"/>
      <c r="E10" s="149"/>
      <c r="F10" s="149" t="s">
        <v>198</v>
      </c>
      <c r="G10" s="149"/>
      <c r="H10" s="149"/>
      <c r="I10" s="898"/>
      <c r="J10" s="890"/>
      <c r="K10" s="1120"/>
      <c r="L10" s="1123"/>
    </row>
    <row r="11" spans="1:15">
      <c r="A11" s="1120"/>
      <c r="B11" s="147"/>
      <c r="C11" s="1130"/>
      <c r="D11" s="149" t="s">
        <v>199</v>
      </c>
      <c r="E11" s="149"/>
      <c r="F11" s="149"/>
      <c r="G11" s="149"/>
      <c r="H11" s="149"/>
      <c r="I11" s="898"/>
      <c r="J11" s="890"/>
      <c r="K11" s="1120"/>
      <c r="L11" s="1123"/>
    </row>
    <row r="12" spans="1:15">
      <c r="A12" s="1120">
        <v>38</v>
      </c>
      <c r="B12" s="147"/>
      <c r="C12" s="1130"/>
      <c r="D12" s="149"/>
      <c r="E12" s="149" t="s">
        <v>200</v>
      </c>
      <c r="F12" s="149"/>
      <c r="G12" s="149"/>
      <c r="H12" s="149"/>
      <c r="I12" s="898">
        <v>211072</v>
      </c>
      <c r="J12" s="890">
        <v>202421</v>
      </c>
      <c r="K12" s="1120">
        <v>38</v>
      </c>
      <c r="L12" s="1123"/>
    </row>
    <row r="13" spans="1:15">
      <c r="A13" s="1120">
        <v>39</v>
      </c>
      <c r="B13" s="147"/>
      <c r="C13" s="1130"/>
      <c r="D13" s="149"/>
      <c r="E13" s="149" t="s">
        <v>201</v>
      </c>
      <c r="F13" s="149"/>
      <c r="G13" s="149"/>
      <c r="H13" s="149"/>
      <c r="I13" s="899"/>
      <c r="J13" s="892"/>
      <c r="K13" s="1120">
        <v>39</v>
      </c>
      <c r="L13" s="1123"/>
    </row>
    <row r="14" spans="1:15">
      <c r="A14" s="1120">
        <v>40</v>
      </c>
      <c r="B14" s="147"/>
      <c r="C14" s="1130"/>
      <c r="D14" s="166" t="s">
        <v>202</v>
      </c>
      <c r="E14" s="166"/>
      <c r="F14" s="166"/>
      <c r="G14" s="166"/>
      <c r="H14" s="166"/>
      <c r="I14" s="898">
        <v>43006</v>
      </c>
      <c r="J14" s="890">
        <v>25479</v>
      </c>
      <c r="K14" s="1120">
        <v>40</v>
      </c>
      <c r="L14" s="1123"/>
    </row>
    <row r="15" spans="1:15">
      <c r="A15" s="1120">
        <v>41</v>
      </c>
      <c r="B15" s="147"/>
      <c r="C15" s="1130"/>
      <c r="D15" s="149" t="s">
        <v>203</v>
      </c>
      <c r="E15" s="149"/>
      <c r="F15" s="149"/>
      <c r="G15" s="149"/>
      <c r="H15" s="149"/>
      <c r="I15" s="898"/>
      <c r="J15" s="890"/>
      <c r="K15" s="1120">
        <v>41</v>
      </c>
      <c r="L15" s="1123"/>
    </row>
    <row r="16" spans="1:15" ht="15.75">
      <c r="A16" s="1120">
        <v>42</v>
      </c>
      <c r="B16" s="147"/>
      <c r="C16" s="1130"/>
      <c r="D16" s="149"/>
      <c r="E16" s="149" t="s">
        <v>204</v>
      </c>
      <c r="F16" s="149"/>
      <c r="G16" s="149"/>
      <c r="H16" s="149"/>
      <c r="I16" s="933">
        <v>254078</v>
      </c>
      <c r="J16" s="876">
        <v>227900</v>
      </c>
      <c r="K16" s="1120">
        <v>42</v>
      </c>
      <c r="L16" s="1123"/>
      <c r="N16" s="773"/>
    </row>
    <row r="17" spans="1:12">
      <c r="A17" s="1120">
        <v>43</v>
      </c>
      <c r="B17" s="147"/>
      <c r="C17" s="1130"/>
      <c r="D17" s="149"/>
      <c r="E17" s="149"/>
      <c r="F17" s="149" t="s">
        <v>905</v>
      </c>
      <c r="G17" s="149"/>
      <c r="H17" s="149"/>
      <c r="I17" s="1176">
        <v>3040267</v>
      </c>
      <c r="J17" s="872">
        <v>2684667</v>
      </c>
      <c r="K17" s="1120">
        <v>43</v>
      </c>
      <c r="L17" s="1123"/>
    </row>
    <row r="18" spans="1:12">
      <c r="A18" s="1120"/>
      <c r="B18" s="147"/>
      <c r="C18" s="1130"/>
      <c r="D18" s="149"/>
      <c r="E18" s="149"/>
      <c r="F18" s="149" t="s">
        <v>205</v>
      </c>
      <c r="G18" s="149"/>
      <c r="H18" s="149"/>
      <c r="I18" s="898"/>
      <c r="J18" s="890"/>
      <c r="K18" s="1120"/>
      <c r="L18" s="1123"/>
    </row>
    <row r="19" spans="1:12">
      <c r="A19" s="1120"/>
      <c r="B19" s="147"/>
      <c r="C19" s="1130"/>
      <c r="D19" s="149" t="s">
        <v>199</v>
      </c>
      <c r="E19" s="149"/>
      <c r="F19" s="149"/>
      <c r="G19" s="149"/>
      <c r="H19" s="149"/>
      <c r="I19" s="898"/>
      <c r="J19" s="890"/>
      <c r="K19" s="1120"/>
      <c r="L19" s="1123"/>
    </row>
    <row r="20" spans="1:12">
      <c r="A20" s="1120">
        <v>44</v>
      </c>
      <c r="B20" s="147"/>
      <c r="C20" s="1130"/>
      <c r="D20" s="149"/>
      <c r="E20" s="149" t="s">
        <v>206</v>
      </c>
      <c r="F20" s="149"/>
      <c r="G20" s="149"/>
      <c r="H20" s="149"/>
      <c r="I20" s="898"/>
      <c r="J20" s="890"/>
      <c r="K20" s="1120">
        <v>44</v>
      </c>
      <c r="L20" s="1123"/>
    </row>
    <row r="21" spans="1:12">
      <c r="A21" s="1120"/>
      <c r="B21" s="147"/>
      <c r="C21" s="1130"/>
      <c r="D21" s="149"/>
      <c r="E21" s="149"/>
      <c r="F21" s="149" t="s">
        <v>207</v>
      </c>
      <c r="G21" s="149"/>
      <c r="H21" s="149"/>
      <c r="I21" s="898"/>
      <c r="J21" s="890"/>
      <c r="K21" s="1120"/>
      <c r="L21" s="1123"/>
    </row>
    <row r="22" spans="1:12">
      <c r="A22" s="1120">
        <v>45</v>
      </c>
      <c r="B22" s="147"/>
      <c r="C22" s="1130"/>
      <c r="D22" s="149" t="s">
        <v>208</v>
      </c>
      <c r="E22" s="149"/>
      <c r="F22" s="149"/>
      <c r="G22" s="149"/>
      <c r="H22" s="149"/>
      <c r="I22" s="899"/>
      <c r="J22" s="892"/>
      <c r="K22" s="1120">
        <v>45</v>
      </c>
      <c r="L22" s="1123"/>
    </row>
    <row r="23" spans="1:12">
      <c r="A23" s="1120">
        <v>46</v>
      </c>
      <c r="B23" s="147"/>
      <c r="C23" s="1130"/>
      <c r="D23" s="149"/>
      <c r="E23" s="149"/>
      <c r="F23" s="149" t="s">
        <v>209</v>
      </c>
      <c r="G23" s="149"/>
      <c r="H23" s="149"/>
      <c r="I23" s="1175">
        <v>3040267</v>
      </c>
      <c r="J23" s="927">
        <v>2684667</v>
      </c>
      <c r="K23" s="1120">
        <v>46</v>
      </c>
      <c r="L23" s="1123"/>
    </row>
    <row r="24" spans="1:12">
      <c r="A24" s="1120"/>
      <c r="B24" s="147"/>
      <c r="C24" s="1130"/>
      <c r="D24" s="149"/>
      <c r="E24" s="149"/>
      <c r="F24" s="149" t="s">
        <v>210</v>
      </c>
      <c r="G24" s="149"/>
      <c r="H24" s="149"/>
      <c r="I24" s="898"/>
      <c r="J24" s="890"/>
      <c r="K24" s="1120"/>
      <c r="L24" s="1123"/>
    </row>
    <row r="25" spans="1:12">
      <c r="A25" s="1120"/>
      <c r="B25" s="147"/>
      <c r="C25" s="1130"/>
      <c r="D25" s="149" t="s">
        <v>211</v>
      </c>
      <c r="E25" s="149"/>
      <c r="F25" s="149"/>
      <c r="G25" s="149"/>
      <c r="H25" s="149"/>
      <c r="I25" s="898"/>
      <c r="J25" s="890"/>
      <c r="K25" s="1120"/>
      <c r="L25" s="1123"/>
    </row>
    <row r="26" spans="1:12">
      <c r="A26" s="1120">
        <v>47</v>
      </c>
      <c r="B26" s="147"/>
      <c r="C26" s="896" t="s">
        <v>21</v>
      </c>
      <c r="D26" s="149"/>
      <c r="E26" s="149" t="s">
        <v>212</v>
      </c>
      <c r="F26" s="149"/>
      <c r="G26" s="149"/>
      <c r="H26" s="149"/>
      <c r="I26" s="1177">
        <v>748131</v>
      </c>
      <c r="J26" s="890">
        <v>683269</v>
      </c>
      <c r="K26" s="1120">
        <v>47</v>
      </c>
      <c r="L26" s="1123"/>
    </row>
    <row r="27" spans="1:12">
      <c r="A27" s="1120">
        <v>48</v>
      </c>
      <c r="B27" s="147"/>
      <c r="C27" s="896" t="s">
        <v>21</v>
      </c>
      <c r="D27" s="149"/>
      <c r="E27" s="149" t="s">
        <v>213</v>
      </c>
      <c r="F27" s="149"/>
      <c r="G27" s="149"/>
      <c r="H27" s="149"/>
      <c r="I27" s="1177">
        <v>74070</v>
      </c>
      <c r="J27" s="890">
        <v>73533</v>
      </c>
      <c r="K27" s="1120">
        <v>48</v>
      </c>
      <c r="L27" s="1123"/>
    </row>
    <row r="28" spans="1:12">
      <c r="A28" s="1120">
        <v>49</v>
      </c>
      <c r="B28" s="147"/>
      <c r="C28" s="896" t="s">
        <v>21</v>
      </c>
      <c r="D28" s="149"/>
      <c r="E28" s="149" t="s">
        <v>214</v>
      </c>
      <c r="F28" s="149"/>
      <c r="G28" s="149"/>
      <c r="H28" s="149"/>
      <c r="I28" s="899"/>
      <c r="J28" s="892"/>
      <c r="K28" s="1120">
        <v>49</v>
      </c>
      <c r="L28" s="1123"/>
    </row>
    <row r="29" spans="1:12">
      <c r="A29" s="1120">
        <v>50</v>
      </c>
      <c r="B29" s="147"/>
      <c r="C29" s="896" t="s">
        <v>21</v>
      </c>
      <c r="D29" s="149" t="s">
        <v>215</v>
      </c>
      <c r="E29" s="149"/>
      <c r="F29" s="149"/>
      <c r="G29" s="149"/>
      <c r="H29" s="149"/>
      <c r="I29" s="1177">
        <v>318882</v>
      </c>
      <c r="J29" s="890">
        <v>235739</v>
      </c>
      <c r="K29" s="1120">
        <v>50</v>
      </c>
      <c r="L29" s="1123"/>
    </row>
    <row r="30" spans="1:12">
      <c r="A30" s="1120">
        <v>51</v>
      </c>
      <c r="B30" s="147"/>
      <c r="C30" s="1130"/>
      <c r="D30" s="149"/>
      <c r="E30" s="149" t="s">
        <v>216</v>
      </c>
      <c r="F30" s="149"/>
      <c r="G30" s="149"/>
      <c r="H30" s="149"/>
      <c r="I30" s="1178">
        <v>1141083</v>
      </c>
      <c r="J30" s="876">
        <v>992541</v>
      </c>
      <c r="K30" s="1120">
        <v>51</v>
      </c>
      <c r="L30" s="1123"/>
    </row>
    <row r="31" spans="1:12">
      <c r="A31" s="1120">
        <v>52</v>
      </c>
      <c r="B31" s="147"/>
      <c r="C31" s="1130"/>
      <c r="D31" s="149"/>
      <c r="E31" s="149"/>
      <c r="F31" s="149" t="s">
        <v>904</v>
      </c>
      <c r="G31" s="149"/>
      <c r="H31" s="149"/>
      <c r="I31" s="1176">
        <v>1899184</v>
      </c>
      <c r="J31" s="872">
        <v>1692126</v>
      </c>
      <c r="K31" s="1120">
        <v>52</v>
      </c>
      <c r="L31" s="1123"/>
    </row>
    <row r="32" spans="1:12">
      <c r="A32" s="1120"/>
      <c r="B32" s="147"/>
      <c r="C32" s="1130"/>
      <c r="D32" s="149"/>
      <c r="E32" s="149"/>
      <c r="F32" s="149" t="s">
        <v>217</v>
      </c>
      <c r="G32" s="149"/>
      <c r="H32" s="149"/>
      <c r="I32" s="905"/>
      <c r="J32" s="872"/>
      <c r="K32" s="1120"/>
      <c r="L32" s="1123"/>
    </row>
    <row r="33" spans="1:12">
      <c r="A33" s="1120">
        <v>53</v>
      </c>
      <c r="B33" s="147"/>
      <c r="C33" s="1130"/>
      <c r="D33" s="149" t="s">
        <v>218</v>
      </c>
      <c r="E33" s="149"/>
      <c r="F33" s="149"/>
      <c r="G33" s="149"/>
      <c r="H33" s="149"/>
      <c r="I33" s="934"/>
      <c r="J33" s="891"/>
      <c r="K33" s="1120">
        <v>53</v>
      </c>
      <c r="L33" s="1123"/>
    </row>
    <row r="34" spans="1:12">
      <c r="A34" s="1120">
        <v>54</v>
      </c>
      <c r="B34" s="147"/>
      <c r="C34" s="1130"/>
      <c r="D34" s="149" t="s">
        <v>219</v>
      </c>
      <c r="E34" s="149"/>
      <c r="F34" s="149"/>
      <c r="G34" s="149"/>
      <c r="H34" s="149"/>
      <c r="I34" s="934"/>
      <c r="J34" s="891"/>
      <c r="K34" s="1120">
        <v>54</v>
      </c>
      <c r="L34" s="1123"/>
    </row>
    <row r="35" spans="1:12">
      <c r="A35" s="1120">
        <v>55</v>
      </c>
      <c r="B35" s="147"/>
      <c r="C35" s="1130"/>
      <c r="D35" s="149"/>
      <c r="E35" s="149"/>
      <c r="F35" s="149" t="s">
        <v>220</v>
      </c>
      <c r="G35" s="149"/>
      <c r="H35" s="149"/>
      <c r="I35" s="1175">
        <v>1899184</v>
      </c>
      <c r="J35" s="927">
        <v>1692126</v>
      </c>
      <c r="K35" s="1120">
        <v>55</v>
      </c>
      <c r="L35" s="1123"/>
    </row>
    <row r="36" spans="1:12">
      <c r="A36" s="1120"/>
      <c r="B36" s="147"/>
      <c r="C36" s="1130"/>
      <c r="D36" s="149"/>
      <c r="E36" s="149"/>
      <c r="F36" s="149" t="s">
        <v>221</v>
      </c>
      <c r="G36" s="149"/>
      <c r="H36" s="149"/>
      <c r="I36" s="905"/>
      <c r="J36" s="872"/>
      <c r="K36" s="1120"/>
      <c r="L36" s="1123"/>
    </row>
    <row r="37" spans="1:12">
      <c r="A37" s="1120">
        <v>56</v>
      </c>
      <c r="B37" s="147"/>
      <c r="C37" s="1130"/>
      <c r="D37" s="149" t="s">
        <v>222</v>
      </c>
      <c r="E37" s="149"/>
      <c r="F37" s="149"/>
      <c r="G37" s="149"/>
      <c r="H37" s="149"/>
      <c r="I37" s="934"/>
      <c r="J37" s="891"/>
      <c r="K37" s="1120">
        <v>56</v>
      </c>
      <c r="L37" s="1123"/>
    </row>
    <row r="38" spans="1:12">
      <c r="A38" s="1120">
        <v>57</v>
      </c>
      <c r="B38" s="147"/>
      <c r="C38" s="1130"/>
      <c r="D38" s="149" t="s">
        <v>223</v>
      </c>
      <c r="E38" s="149"/>
      <c r="F38" s="149"/>
      <c r="G38" s="149"/>
      <c r="H38" s="149"/>
      <c r="I38" s="934"/>
      <c r="J38" s="891"/>
      <c r="K38" s="1120">
        <v>57</v>
      </c>
      <c r="L38" s="1123"/>
    </row>
    <row r="39" spans="1:12">
      <c r="A39" s="1120">
        <v>58</v>
      </c>
      <c r="B39" s="147"/>
      <c r="C39" s="1130"/>
      <c r="D39" s="149" t="s">
        <v>224</v>
      </c>
      <c r="E39" s="149"/>
      <c r="F39" s="149"/>
      <c r="G39" s="149"/>
      <c r="H39" s="149"/>
      <c r="I39" s="934"/>
      <c r="J39" s="891"/>
      <c r="K39" s="1120">
        <v>58</v>
      </c>
      <c r="L39" s="1123"/>
    </row>
    <row r="40" spans="1:12">
      <c r="A40" s="1120">
        <v>59</v>
      </c>
      <c r="B40" s="147"/>
      <c r="C40" s="1130"/>
      <c r="D40" s="149"/>
      <c r="E40" s="149" t="s">
        <v>225</v>
      </c>
      <c r="F40" s="149"/>
      <c r="G40" s="149"/>
      <c r="H40" s="149"/>
      <c r="I40" s="934"/>
      <c r="J40" s="891"/>
      <c r="K40" s="1120">
        <v>59</v>
      </c>
      <c r="L40" s="1123"/>
    </row>
    <row r="41" spans="1:12">
      <c r="A41" s="1120">
        <v>60</v>
      </c>
      <c r="B41" s="147"/>
      <c r="C41" s="1130"/>
      <c r="D41" s="149" t="s">
        <v>226</v>
      </c>
      <c r="E41" s="149"/>
      <c r="F41" s="149"/>
      <c r="G41" s="149"/>
      <c r="H41" s="149"/>
      <c r="I41" s="935"/>
      <c r="J41" s="873"/>
      <c r="K41" s="1120">
        <v>60</v>
      </c>
      <c r="L41" s="1123"/>
    </row>
    <row r="42" spans="1:12">
      <c r="A42" s="1120">
        <v>61</v>
      </c>
      <c r="B42" s="147"/>
      <c r="C42" s="896" t="s">
        <v>21</v>
      </c>
      <c r="D42" s="149"/>
      <c r="E42" s="149"/>
      <c r="F42" s="149" t="s">
        <v>227</v>
      </c>
      <c r="G42" s="149"/>
      <c r="H42" s="149"/>
      <c r="I42" s="1178">
        <v>1899184</v>
      </c>
      <c r="J42" s="876">
        <v>1692126</v>
      </c>
      <c r="K42" s="123">
        <v>61</v>
      </c>
      <c r="L42" s="1123"/>
    </row>
    <row r="43" spans="1:12">
      <c r="A43" s="1120">
        <v>62</v>
      </c>
      <c r="B43" s="147"/>
      <c r="C43" s="1130"/>
      <c r="D43" s="149" t="s">
        <v>852</v>
      </c>
      <c r="E43" s="149"/>
      <c r="F43" s="149"/>
      <c r="G43" s="149"/>
      <c r="H43" s="149"/>
      <c r="I43" s="936"/>
      <c r="J43" s="877"/>
      <c r="K43" s="123">
        <v>62</v>
      </c>
      <c r="L43" s="1123"/>
    </row>
    <row r="44" spans="1:12" ht="13.5" thickBot="1">
      <c r="A44" s="1120">
        <v>63</v>
      </c>
      <c r="B44" s="147"/>
      <c r="C44" s="1130"/>
      <c r="D44" s="149" t="s">
        <v>853</v>
      </c>
      <c r="E44" s="149"/>
      <c r="F44" s="149"/>
      <c r="G44" s="149"/>
      <c r="H44" s="149"/>
      <c r="I44" s="1179">
        <v>1899184</v>
      </c>
      <c r="J44" s="928">
        <v>1692126</v>
      </c>
      <c r="K44" s="1120">
        <v>63</v>
      </c>
      <c r="L44" s="1123"/>
    </row>
    <row r="45" spans="1:12" ht="13.5" thickTop="1">
      <c r="A45" s="1120">
        <v>64</v>
      </c>
      <c r="B45" s="147"/>
      <c r="C45" s="1130"/>
      <c r="D45" s="149" t="s">
        <v>854</v>
      </c>
      <c r="E45" s="149"/>
      <c r="F45" s="149"/>
      <c r="G45" s="149"/>
      <c r="H45" s="149"/>
      <c r="I45" s="1180">
        <v>113.94</v>
      </c>
      <c r="J45" s="929">
        <v>101.51</v>
      </c>
      <c r="K45" s="1120">
        <v>64</v>
      </c>
      <c r="L45" s="1123"/>
    </row>
    <row r="46" spans="1:12">
      <c r="A46" s="1120">
        <v>65</v>
      </c>
      <c r="B46" s="147"/>
      <c r="C46" s="1130"/>
      <c r="D46" s="149" t="s">
        <v>855</v>
      </c>
      <c r="E46" s="149"/>
      <c r="F46" s="149"/>
      <c r="G46" s="149"/>
      <c r="H46" s="149"/>
      <c r="I46" s="1180">
        <v>113.94</v>
      </c>
      <c r="J46" s="929">
        <v>101.51</v>
      </c>
      <c r="K46" s="1120">
        <v>65</v>
      </c>
      <c r="L46" s="1123"/>
    </row>
    <row r="47" spans="1:12">
      <c r="A47" s="1120"/>
      <c r="B47" s="147"/>
      <c r="C47" s="1130"/>
      <c r="D47" s="149" t="s">
        <v>856</v>
      </c>
      <c r="E47" s="149"/>
      <c r="F47" s="149"/>
      <c r="G47" s="149"/>
      <c r="H47" s="149"/>
      <c r="I47" s="935"/>
      <c r="J47" s="873"/>
      <c r="K47" s="1120"/>
      <c r="L47" s="1123"/>
    </row>
    <row r="48" spans="1:12">
      <c r="A48" s="1120">
        <v>66</v>
      </c>
      <c r="B48" s="147"/>
      <c r="C48" s="896" t="s">
        <v>21</v>
      </c>
      <c r="D48" s="149" t="s">
        <v>857</v>
      </c>
      <c r="E48" s="149"/>
      <c r="F48" s="149"/>
      <c r="G48" s="149"/>
      <c r="H48" s="149"/>
      <c r="I48" s="1181">
        <v>3060614</v>
      </c>
      <c r="J48" s="873">
        <v>2758428</v>
      </c>
      <c r="K48" s="1120">
        <v>66</v>
      </c>
      <c r="L48" s="1123"/>
    </row>
    <row r="49" spans="1:13">
      <c r="A49" s="1120">
        <f>A48+1</f>
        <v>67</v>
      </c>
      <c r="B49" s="147"/>
      <c r="C49" s="896" t="s">
        <v>21</v>
      </c>
      <c r="D49" s="149" t="s">
        <v>858</v>
      </c>
      <c r="E49" s="149"/>
      <c r="F49" s="149"/>
      <c r="G49" s="149"/>
      <c r="H49" s="149"/>
      <c r="I49" s="1181">
        <v>-822201</v>
      </c>
      <c r="J49" s="873">
        <v>-756802</v>
      </c>
      <c r="K49" s="1120">
        <f>K48+1</f>
        <v>67</v>
      </c>
      <c r="L49" s="1123"/>
      <c r="M49" s="150"/>
    </row>
    <row r="50" spans="1:13">
      <c r="A50" s="1120">
        <f>A49+1</f>
        <v>68</v>
      </c>
      <c r="B50" s="147"/>
      <c r="C50" s="896" t="s">
        <v>21</v>
      </c>
      <c r="D50" s="149" t="s">
        <v>859</v>
      </c>
      <c r="E50" s="149"/>
      <c r="F50" s="149"/>
      <c r="G50" s="149"/>
      <c r="H50" s="149"/>
      <c r="I50" s="1181">
        <v>-318882</v>
      </c>
      <c r="J50" s="873">
        <v>-235739</v>
      </c>
      <c r="K50" s="1120">
        <f>K49+1</f>
        <v>68</v>
      </c>
      <c r="L50" s="1123"/>
    </row>
    <row r="51" spans="1:13">
      <c r="A51" s="1120">
        <f>A50+1</f>
        <v>69</v>
      </c>
      <c r="B51" s="147"/>
      <c r="C51" s="1130"/>
      <c r="D51" s="149" t="s">
        <v>860</v>
      </c>
      <c r="E51" s="149"/>
      <c r="F51" s="149"/>
      <c r="G51" s="149"/>
      <c r="H51" s="149"/>
      <c r="I51" s="935">
        <v>-10081</v>
      </c>
      <c r="J51" s="873">
        <v>-9915</v>
      </c>
      <c r="K51" s="1120">
        <f>K50+1</f>
        <v>69</v>
      </c>
      <c r="L51" s="1123"/>
    </row>
    <row r="52" spans="1:13">
      <c r="A52" s="1120">
        <f>A51+1</f>
        <v>70</v>
      </c>
      <c r="B52" s="147"/>
      <c r="C52" s="1130"/>
      <c r="D52" s="149" t="s">
        <v>861</v>
      </c>
      <c r="E52" s="149"/>
      <c r="F52" s="149"/>
      <c r="G52" s="149"/>
      <c r="H52" s="149"/>
      <c r="I52" s="937">
        <v>24348</v>
      </c>
      <c r="J52" s="930">
        <v>24849</v>
      </c>
      <c r="K52" s="1120">
        <f>K51+1</f>
        <v>70</v>
      </c>
      <c r="L52" s="1123"/>
    </row>
    <row r="53" spans="1:13" ht="13.5" thickBot="1">
      <c r="A53" s="1126">
        <f>A52+1</f>
        <v>71</v>
      </c>
      <c r="B53" s="1127"/>
      <c r="C53" s="1128"/>
      <c r="D53" s="1131" t="s">
        <v>862</v>
      </c>
      <c r="E53" s="1131"/>
      <c r="F53" s="1131"/>
      <c r="G53" s="1131"/>
      <c r="H53" s="1134"/>
      <c r="I53" s="1182">
        <v>1933798</v>
      </c>
      <c r="J53" s="930">
        <v>1780821</v>
      </c>
      <c r="K53" s="1126">
        <f>K52+1</f>
        <v>71</v>
      </c>
      <c r="L53" s="1123"/>
    </row>
    <row r="54" spans="1:13">
      <c r="A54" s="1120"/>
      <c r="B54" s="149"/>
      <c r="C54" s="149"/>
      <c r="D54" s="149"/>
      <c r="E54" s="149"/>
      <c r="F54" s="149"/>
      <c r="G54" s="149"/>
      <c r="H54" s="149"/>
      <c r="I54" s="160"/>
      <c r="J54" s="160"/>
      <c r="K54" s="149"/>
      <c r="L54" s="1123"/>
    </row>
    <row r="55" spans="1:13">
      <c r="A55" s="1120"/>
      <c r="B55" s="149"/>
      <c r="C55" s="149"/>
      <c r="D55" s="149"/>
      <c r="E55" s="149"/>
      <c r="F55" s="149"/>
      <c r="G55" s="149"/>
      <c r="H55" s="149"/>
      <c r="I55" s="160"/>
      <c r="J55" s="160"/>
      <c r="K55" s="149"/>
      <c r="L55" s="1123"/>
    </row>
    <row r="56" spans="1:13">
      <c r="A56" s="1120"/>
      <c r="B56" s="149"/>
      <c r="C56" s="149"/>
      <c r="D56" s="149"/>
      <c r="E56" s="149"/>
      <c r="F56" s="149"/>
      <c r="G56" s="149"/>
      <c r="H56" s="149"/>
      <c r="I56" s="160"/>
      <c r="J56" s="160"/>
      <c r="K56" s="149"/>
      <c r="L56" s="1119"/>
    </row>
    <row r="57" spans="1:13">
      <c r="A57" s="1120"/>
      <c r="B57" s="149"/>
      <c r="C57" s="149"/>
      <c r="D57" s="149"/>
      <c r="E57" s="149"/>
      <c r="F57" s="149"/>
      <c r="G57" s="149"/>
      <c r="H57" s="149"/>
      <c r="I57" s="160"/>
      <c r="J57" s="160"/>
      <c r="K57" s="149"/>
      <c r="L57" s="1123"/>
    </row>
    <row r="58" spans="1:13">
      <c r="A58" s="1120"/>
      <c r="B58" s="149"/>
      <c r="C58" s="149"/>
      <c r="D58" s="149"/>
      <c r="E58" s="149"/>
      <c r="F58" s="149"/>
      <c r="G58" s="149"/>
      <c r="H58" s="149"/>
      <c r="I58" s="160"/>
      <c r="J58" s="160"/>
      <c r="K58" s="149"/>
      <c r="L58" s="1123"/>
    </row>
    <row r="59" spans="1:13">
      <c r="A59" s="1120"/>
      <c r="B59" s="149"/>
      <c r="C59" s="149"/>
      <c r="D59" s="149"/>
      <c r="E59" s="149"/>
      <c r="F59" s="149"/>
      <c r="G59" s="149"/>
      <c r="H59" s="149"/>
      <c r="I59" s="160"/>
      <c r="J59" s="160"/>
      <c r="K59" s="149"/>
      <c r="L59" s="1123"/>
    </row>
    <row r="60" spans="1:13">
      <c r="A60" s="1120"/>
      <c r="B60" s="149"/>
      <c r="C60" s="149"/>
      <c r="D60" s="149"/>
      <c r="E60" s="149"/>
      <c r="F60" s="149"/>
      <c r="G60" s="149"/>
      <c r="H60" s="149"/>
      <c r="I60" s="160"/>
      <c r="J60" s="160"/>
      <c r="K60" s="149"/>
      <c r="L60" s="1123"/>
    </row>
    <row r="61" spans="1:13">
      <c r="A61" s="1120"/>
      <c r="B61" s="149"/>
      <c r="C61" s="149"/>
      <c r="D61" s="149"/>
      <c r="E61" s="149"/>
      <c r="F61" s="149"/>
      <c r="G61" s="149"/>
      <c r="H61" s="149"/>
      <c r="I61" s="160"/>
      <c r="J61" s="160"/>
      <c r="K61" s="149"/>
      <c r="L61" s="1123"/>
    </row>
    <row r="62" spans="1:13">
      <c r="A62" s="1120"/>
      <c r="B62" s="149"/>
      <c r="C62" s="149"/>
      <c r="D62" s="149"/>
      <c r="E62" s="149"/>
      <c r="F62" s="149"/>
      <c r="G62" s="149"/>
      <c r="H62" s="149"/>
      <c r="I62" s="160"/>
      <c r="J62" s="160"/>
      <c r="K62" s="149"/>
      <c r="L62" s="1123"/>
    </row>
    <row r="63" spans="1:13">
      <c r="A63" s="1120"/>
      <c r="B63" s="149"/>
      <c r="C63" s="149"/>
      <c r="D63" s="149"/>
      <c r="E63" s="149"/>
      <c r="F63" s="149"/>
      <c r="G63" s="149"/>
      <c r="H63" s="149"/>
      <c r="I63" s="160"/>
      <c r="J63" s="160"/>
      <c r="K63" s="149"/>
      <c r="L63" s="1123"/>
    </row>
    <row r="64" spans="1:13">
      <c r="A64" s="1120"/>
      <c r="B64" s="149"/>
      <c r="C64" s="149"/>
      <c r="D64" s="149"/>
      <c r="E64" s="149"/>
      <c r="F64" s="149"/>
      <c r="G64" s="149"/>
      <c r="H64" s="149"/>
      <c r="I64" s="160"/>
      <c r="J64" s="160"/>
      <c r="K64" s="149"/>
      <c r="L64" s="1123"/>
    </row>
    <row r="65" spans="1:12">
      <c r="A65" s="1120"/>
      <c r="B65" s="149"/>
      <c r="C65" s="149"/>
      <c r="D65" s="149"/>
      <c r="E65" s="149"/>
      <c r="F65" s="149"/>
      <c r="G65" s="149"/>
      <c r="H65" s="149"/>
      <c r="I65" s="160"/>
      <c r="J65" s="160"/>
      <c r="K65" s="149"/>
      <c r="L65" s="1123"/>
    </row>
    <row r="66" spans="1:12">
      <c r="A66" s="1120"/>
      <c r="B66" s="149"/>
      <c r="C66" s="149"/>
      <c r="D66" s="149"/>
      <c r="E66" s="149"/>
      <c r="F66" s="149"/>
      <c r="G66" s="149"/>
      <c r="H66" s="149"/>
      <c r="I66" s="160"/>
      <c r="J66" s="160"/>
      <c r="K66" s="149"/>
      <c r="L66" s="1123"/>
    </row>
    <row r="67" spans="1:12">
      <c r="A67" s="1120"/>
      <c r="B67" s="149"/>
      <c r="C67" s="149"/>
      <c r="D67" s="149"/>
      <c r="E67" s="149"/>
      <c r="F67" s="149"/>
      <c r="G67" s="149"/>
      <c r="H67" s="149"/>
      <c r="I67" s="160"/>
      <c r="J67" s="160"/>
      <c r="K67" s="149"/>
      <c r="L67" s="1123"/>
    </row>
    <row r="68" spans="1:12">
      <c r="A68" s="1120"/>
      <c r="B68" s="149"/>
      <c r="C68" s="149"/>
      <c r="D68" s="149"/>
      <c r="E68" s="149"/>
      <c r="F68" s="149"/>
      <c r="G68" s="149"/>
      <c r="H68" s="149"/>
      <c r="I68" s="160"/>
      <c r="J68" s="160"/>
      <c r="K68" s="149"/>
      <c r="L68" s="1123"/>
    </row>
    <row r="69" spans="1:12">
      <c r="A69" s="1126"/>
      <c r="B69" s="1131"/>
      <c r="C69" s="1131"/>
      <c r="D69" s="1131"/>
      <c r="E69" s="1131"/>
      <c r="F69" s="1131"/>
      <c r="G69" s="1131"/>
      <c r="H69" s="1131"/>
      <c r="I69" s="1132"/>
      <c r="J69" s="1132"/>
      <c r="K69" s="1131"/>
      <c r="L69" s="1123"/>
    </row>
    <row r="70" spans="1:12">
      <c r="A70" s="149" t="s">
        <v>29</v>
      </c>
      <c r="B70" s="149"/>
      <c r="C70" s="149"/>
      <c r="D70" s="149"/>
      <c r="E70" s="149"/>
      <c r="F70" s="149"/>
      <c r="G70" s="149"/>
      <c r="H70" s="149"/>
      <c r="I70" s="160"/>
      <c r="J70" s="160"/>
      <c r="K70" s="149"/>
    </row>
  </sheetData>
  <customSheetViews>
    <customSheetView guid="{FF7CE3F6-64D4-4414-9A0A-27EA1DA5FCEA}" showPageBreaks="1" fitToPage="1" printArea="1">
      <selection activeCell="N47" sqref="N47"/>
      <pageMargins left="0.5" right="0.5" top="0.5" bottom="0.25" header="0.5" footer="0.25"/>
      <printOptions horizontalCentered="1" verticalCentered="1"/>
      <pageSetup scale="80" orientation="portrait" r:id="rId1"/>
      <headerFooter alignWithMargins="0"/>
    </customSheetView>
    <customSheetView guid="{DC2F833C-E952-4F6A-AFD3-F16D8619A19E}" showPageBreaks="1" fitToPage="1" printArea="1">
      <selection activeCell="F4" sqref="F4"/>
      <pageMargins left="0.5" right="0.5" top="0.5" bottom="0.25" header="0.5" footer="0.25"/>
      <printOptions horizontalCentered="1" verticalCentered="1"/>
      <pageSetup scale="80" orientation="portrait" r:id="rId2"/>
      <headerFooter alignWithMargins="0"/>
    </customSheetView>
    <customSheetView guid="{DB71B86F-317D-4AD6-8462-223811F201EC}" showPageBreaks="1" fitToPage="1" printArea="1">
      <selection activeCell="F4" sqref="F4"/>
      <pageMargins left="0.5" right="0.5" top="0.5" bottom="0.25" header="0.5" footer="0.25"/>
      <printOptions horizontalCentered="1" verticalCentered="1"/>
      <pageSetup scale="76" orientation="portrait" r:id="rId3"/>
      <headerFooter alignWithMargins="0"/>
    </customSheetView>
    <customSheetView guid="{11C83B39-CE16-4BB9-AED1-82A65A48CAAD}" fitToPage="1">
      <selection activeCell="F4" sqref="F4"/>
      <pageMargins left="0.5" right="0.5" top="0.5" bottom="0.25" header="0.5" footer="0.25"/>
      <printOptions horizontalCentered="1" verticalCentered="1"/>
      <pageSetup scale="80" orientation="portrait" r:id="rId4"/>
      <headerFooter alignWithMargins="0"/>
    </customSheetView>
    <customSheetView guid="{77A0B38E-93E4-4AC7-ACE6-46928E3770F0}" showPageBreaks="1" fitToPage="1" printArea="1">
      <selection activeCell="N47" sqref="N47"/>
      <pageMargins left="0.5" right="0.5" top="0.5" bottom="0.25" header="0.5" footer="0.25"/>
      <printOptions horizontalCentered="1" verticalCentered="1"/>
      <pageSetup scale="80" orientation="portrait" r:id="rId5"/>
      <headerFooter alignWithMargins="0"/>
    </customSheetView>
    <customSheetView guid="{B1B2D874-36F7-4A51-91A3-0B03D16C5B39}" fitToPage="1">
      <selection activeCell="F4" sqref="F4"/>
      <pageMargins left="0.5" right="0.5" top="0.5" bottom="0.25" header="0.5" footer="0.25"/>
      <printOptions horizontalCentered="1" verticalCentered="1"/>
      <pageSetup scale="76" orientation="portrait" r:id="rId6"/>
      <headerFooter alignWithMargins="0"/>
    </customSheetView>
    <customSheetView guid="{BD2992A8-0B6E-4822-8FD2-4601D1328A70}" showPageBreaks="1" fitToPage="1" printArea="1" topLeftCell="A4">
      <selection activeCell="F4" sqref="F4"/>
      <pageMargins left="0.5" right="0.5" top="0.5" bottom="0.25" header="0.5" footer="0.25"/>
      <printOptions horizontalCentered="1" verticalCentered="1"/>
      <pageSetup scale="80" orientation="portrait" r:id="rId7"/>
      <headerFooter alignWithMargins="0"/>
    </customSheetView>
    <customSheetView guid="{418B4607-7369-4E2A-893E-78E4A5AA0442}" fitToPage="1">
      <selection activeCell="F4" sqref="F4"/>
      <pageMargins left="0.5" right="0.5" top="0.5" bottom="0.25" header="0.5" footer="0.25"/>
      <printOptions horizontalCentered="1" verticalCentered="1"/>
      <pageSetup scale="80" orientation="portrait" r:id="rId8"/>
      <headerFooter alignWithMargins="0"/>
    </customSheetView>
    <customSheetView guid="{FB280501-19AF-4ABE-91A9-026A574F2BAA}" showPageBreaks="1" fitToPage="1" printArea="1">
      <selection activeCell="F4" sqref="F4"/>
      <pageMargins left="0.5" right="0.5" top="0.5" bottom="0.25" header="0.5" footer="0.25"/>
      <printOptions horizontalCentered="1" verticalCentered="1"/>
      <pageSetup scale="80" orientation="portrait" r:id="rId9"/>
      <headerFooter alignWithMargins="0"/>
    </customSheetView>
    <customSheetView guid="{24512037-1A2E-4B61-A9D8-6B6EE1FBAC07}" showPageBreaks="1" fitToPage="1" printArea="1">
      <selection activeCell="N47" sqref="N47"/>
      <pageMargins left="0.5" right="0.5" top="0.5" bottom="0.25" header="0.5" footer="0.25"/>
      <printOptions horizontalCentered="1" verticalCentered="1"/>
      <pageSetup scale="80" orientation="portrait" r:id="rId10"/>
      <headerFooter alignWithMargins="0"/>
    </customSheetView>
    <customSheetView guid="{997430AA-34EF-430A-83C0-572B50415120}" showPageBreaks="1" fitToPage="1" printArea="1">
      <selection activeCell="F4" sqref="F4"/>
      <pageMargins left="0.5" right="0.5" top="0.5" bottom="0.25" header="0.5" footer="0.25"/>
      <printOptions horizontalCentered="1" verticalCentered="1"/>
      <pageSetup scale="80" orientation="portrait" r:id="rId11"/>
      <headerFooter alignWithMargins="0"/>
    </customSheetView>
    <customSheetView guid="{697F93CE-5800-4A2B-B48E-6915F0D86AE1}" showPageBreaks="1" fitToPage="1" printArea="1">
      <selection activeCell="N47" sqref="N47"/>
      <pageMargins left="0.5" right="0.5" top="0.5" bottom="0.25" header="0.5" footer="0.25"/>
      <printOptions horizontalCentered="1" verticalCentered="1"/>
      <pageSetup scale="80" orientation="portrait" r:id="rId12"/>
      <headerFooter alignWithMargins="0"/>
    </customSheetView>
    <customSheetView guid="{73D6C540-FA77-496F-80D5-378BCDB5D7D3}" fitToPage="1">
      <selection activeCell="N16" sqref="N16"/>
      <pageMargins left="0.5" right="0.5" top="0.5" bottom="0.25" header="0.5" footer="0.25"/>
      <printOptions horizontalCentered="1" verticalCentered="1"/>
      <pageSetup scale="76" orientation="portrait" r:id="rId13"/>
      <headerFooter alignWithMargins="0"/>
    </customSheetView>
    <customSheetView guid="{D099E5BD-69C3-4A36-A01A-AB9127CD02AF}" showPageBreaks="1" fitToPage="1" printArea="1" topLeftCell="A43">
      <selection activeCell="A56" sqref="A56:J56"/>
      <pageMargins left="0.5" right="0.5" top="0.5" bottom="0.25" header="0.5" footer="0.25"/>
      <printOptions horizontalCentered="1" verticalCentered="1"/>
      <pageSetup scale="71" orientation="portrait" r:id="rId14"/>
      <headerFooter alignWithMargins="0"/>
    </customSheetView>
  </customSheetViews>
  <mergeCells count="4">
    <mergeCell ref="A3:K3"/>
    <mergeCell ref="A2:K2"/>
    <mergeCell ref="D6:H6"/>
    <mergeCell ref="D8:H8"/>
  </mergeCells>
  <printOptions horizontalCentered="1" verticalCentered="1"/>
  <pageMargins left="0.5" right="0.5" top="0.5" bottom="0.25" header="0.5" footer="0.25"/>
  <pageSetup scale="74" orientation="portrait" r:id="rId15"/>
  <headerFooter alignWithMargins="0"/>
  <legacyDrawing r:id="rId1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zoomScaleNormal="100" workbookViewId="0">
      <selection activeCell="F68" sqref="F68"/>
    </sheetView>
  </sheetViews>
  <sheetFormatPr defaultRowHeight="15"/>
  <cols>
    <col min="1" max="1" width="5.42578125" style="755" customWidth="1"/>
    <col min="2" max="2" width="5" style="755" customWidth="1"/>
    <col min="3" max="3" width="52.42578125" style="755" customWidth="1"/>
    <col min="4" max="5" width="15.140625" style="755" customWidth="1"/>
    <col min="6" max="6" width="10.7109375" style="755" customWidth="1"/>
  </cols>
  <sheetData>
    <row r="1" spans="1:6" s="173" customFormat="1">
      <c r="A1" s="802" t="s">
        <v>914</v>
      </c>
      <c r="B1" s="788"/>
      <c r="C1" s="839"/>
      <c r="D1" s="840"/>
      <c r="E1" s="841"/>
      <c r="F1" s="799">
        <v>19</v>
      </c>
    </row>
    <row r="2" spans="1:6">
      <c r="A2" s="843" t="s">
        <v>831</v>
      </c>
      <c r="B2" s="785"/>
      <c r="C2" s="785"/>
      <c r="D2" s="785"/>
      <c r="E2" s="785"/>
      <c r="F2" s="842"/>
    </row>
    <row r="3" spans="1:6">
      <c r="A3" s="844" t="s">
        <v>25</v>
      </c>
      <c r="B3" s="787"/>
      <c r="C3" s="787"/>
      <c r="D3" s="787"/>
      <c r="E3" s="787"/>
      <c r="F3" s="786"/>
    </row>
    <row r="4" spans="1:6" s="755" customFormat="1">
      <c r="A4" s="844"/>
      <c r="B4" s="787"/>
      <c r="C4" s="787"/>
      <c r="D4" s="787"/>
      <c r="F4" s="786"/>
    </row>
    <row r="5" spans="1:6" s="801" customFormat="1" ht="12">
      <c r="A5" s="796" t="s">
        <v>832</v>
      </c>
      <c r="B5" s="797"/>
      <c r="C5" s="798"/>
      <c r="D5" s="798"/>
      <c r="E5" s="798"/>
      <c r="F5" s="800"/>
    </row>
    <row r="6" spans="1:6" s="801" customFormat="1" ht="12">
      <c r="A6" s="796"/>
      <c r="B6" s="797"/>
      <c r="C6" s="798"/>
      <c r="D6" s="798"/>
      <c r="F6" s="818"/>
    </row>
    <row r="7" spans="1:6" s="801" customFormat="1" ht="12">
      <c r="A7" s="803"/>
      <c r="B7" s="797"/>
      <c r="C7" s="798"/>
      <c r="D7" s="798"/>
      <c r="F7" s="818"/>
    </row>
    <row r="8" spans="1:6" s="801" customFormat="1" ht="12">
      <c r="A8" s="796" t="s">
        <v>837</v>
      </c>
      <c r="B8" s="797"/>
      <c r="C8" s="798"/>
      <c r="D8" s="798"/>
      <c r="E8" s="798"/>
      <c r="F8" s="800"/>
    </row>
    <row r="9" spans="1:6" s="801" customFormat="1" ht="12">
      <c r="A9" s="796" t="s">
        <v>838</v>
      </c>
      <c r="B9" s="797"/>
      <c r="C9" s="798"/>
      <c r="D9" s="1261" t="s">
        <v>833</v>
      </c>
      <c r="E9" s="1261"/>
      <c r="F9" s="800"/>
    </row>
    <row r="10" spans="1:6" s="801" customFormat="1" ht="12">
      <c r="A10" s="803"/>
      <c r="B10" s="797"/>
      <c r="C10" s="798"/>
      <c r="D10" s="798"/>
      <c r="E10" s="798"/>
      <c r="F10" s="800"/>
    </row>
    <row r="11" spans="1:6" s="801" customFormat="1" ht="12">
      <c r="A11" s="796" t="s">
        <v>839</v>
      </c>
      <c r="B11" s="797"/>
      <c r="C11" s="798"/>
      <c r="D11" s="805" t="s">
        <v>461</v>
      </c>
      <c r="E11" s="797" t="s">
        <v>834</v>
      </c>
      <c r="F11" s="800"/>
    </row>
    <row r="12" spans="1:6" s="801" customFormat="1" ht="12">
      <c r="A12" s="796" t="s">
        <v>840</v>
      </c>
      <c r="B12" s="797"/>
      <c r="C12" s="798"/>
      <c r="D12" s="805" t="s">
        <v>835</v>
      </c>
      <c r="E12" s="804" t="s">
        <v>836</v>
      </c>
      <c r="F12" s="800"/>
    </row>
    <row r="13" spans="1:6" s="801" customFormat="1" ht="12">
      <c r="A13" s="796" t="s">
        <v>841</v>
      </c>
      <c r="B13" s="797"/>
      <c r="C13" s="798"/>
      <c r="D13" s="798"/>
      <c r="E13" s="798"/>
      <c r="F13" s="800"/>
    </row>
    <row r="14" spans="1:6" s="801" customFormat="1" ht="12">
      <c r="A14" s="806"/>
      <c r="B14" s="797"/>
      <c r="C14" s="798"/>
      <c r="D14" s="798"/>
      <c r="E14" s="798"/>
      <c r="F14" s="800"/>
    </row>
    <row r="15" spans="1:6" s="801" customFormat="1" ht="12">
      <c r="A15" s="807" t="s">
        <v>842</v>
      </c>
      <c r="B15" s="797"/>
      <c r="C15" s="798"/>
      <c r="D15" s="798"/>
      <c r="E15" s="798"/>
      <c r="F15" s="800"/>
    </row>
    <row r="16" spans="1:6" s="801" customFormat="1" ht="12.75" thickBot="1">
      <c r="A16" s="808"/>
      <c r="B16" s="809"/>
      <c r="C16" s="794"/>
      <c r="D16" s="798"/>
      <c r="E16" s="794"/>
      <c r="F16" s="810"/>
    </row>
    <row r="17" spans="1:6" s="801" customFormat="1" ht="12">
      <c r="A17" s="819" t="s">
        <v>0</v>
      </c>
      <c r="B17" s="820" t="s">
        <v>15</v>
      </c>
      <c r="C17" s="938" t="s">
        <v>237</v>
      </c>
      <c r="D17" s="956" t="s">
        <v>142</v>
      </c>
      <c r="E17" s="948" t="s">
        <v>142</v>
      </c>
      <c r="F17" s="820" t="s">
        <v>0</v>
      </c>
    </row>
    <row r="18" spans="1:6" s="801" customFormat="1" ht="12">
      <c r="A18" s="821" t="s">
        <v>2</v>
      </c>
      <c r="B18" s="823" t="s">
        <v>16</v>
      </c>
      <c r="C18" s="939"/>
      <c r="D18" s="957" t="s">
        <v>145</v>
      </c>
      <c r="E18" s="949" t="s">
        <v>146</v>
      </c>
      <c r="F18" s="823" t="s">
        <v>2</v>
      </c>
    </row>
    <row r="19" spans="1:6" s="801" customFormat="1" ht="12">
      <c r="A19" s="824"/>
      <c r="B19" s="822"/>
      <c r="C19" s="940"/>
      <c r="D19" s="957"/>
      <c r="E19" s="949"/>
      <c r="F19" s="823"/>
    </row>
    <row r="20" spans="1:6" s="801" customFormat="1" ht="12">
      <c r="A20" s="825"/>
      <c r="B20" s="826"/>
      <c r="C20" s="941" t="s">
        <v>3</v>
      </c>
      <c r="D20" s="958" t="s">
        <v>4</v>
      </c>
      <c r="E20" s="950" t="s">
        <v>5</v>
      </c>
      <c r="F20" s="827"/>
    </row>
    <row r="21" spans="1:6" s="801" customFormat="1" ht="12">
      <c r="A21" s="847">
        <v>1</v>
      </c>
      <c r="B21" s="848"/>
      <c r="C21" s="942" t="s">
        <v>843</v>
      </c>
      <c r="D21" s="1183">
        <v>1899184</v>
      </c>
      <c r="E21" s="951">
        <v>1692126</v>
      </c>
      <c r="F21" s="845">
        <f>A21</f>
        <v>1</v>
      </c>
    </row>
    <row r="22" spans="1:6" s="801" customFormat="1" ht="12">
      <c r="A22" s="811"/>
      <c r="B22" s="849"/>
      <c r="C22" s="812" t="s">
        <v>844</v>
      </c>
      <c r="D22" s="959"/>
      <c r="E22" s="952"/>
      <c r="F22" s="846"/>
    </row>
    <row r="23" spans="1:6" s="801" customFormat="1" ht="12">
      <c r="A23" s="847">
        <f>A21+1</f>
        <v>2</v>
      </c>
      <c r="B23" s="849"/>
      <c r="C23" s="943" t="s">
        <v>845</v>
      </c>
      <c r="D23" s="960"/>
      <c r="E23" s="953"/>
      <c r="F23" s="851">
        <f>A23</f>
        <v>2</v>
      </c>
    </row>
    <row r="24" spans="1:6" s="801" customFormat="1" ht="12">
      <c r="A24" s="847"/>
      <c r="B24" s="849"/>
      <c r="C24" s="813" t="s">
        <v>846</v>
      </c>
      <c r="D24" s="959"/>
      <c r="E24" s="952"/>
      <c r="F24" s="851"/>
    </row>
    <row r="25" spans="1:6" s="801" customFormat="1" ht="12">
      <c r="A25" s="847">
        <f>A23+1</f>
        <v>3</v>
      </c>
      <c r="B25" s="849"/>
      <c r="C25" s="944" t="s">
        <v>847</v>
      </c>
      <c r="D25" s="960">
        <v>-169</v>
      </c>
      <c r="E25" s="953">
        <v>-345</v>
      </c>
      <c r="F25" s="851">
        <f>A25</f>
        <v>3</v>
      </c>
    </row>
    <row r="26" spans="1:6" s="801" customFormat="1" ht="24">
      <c r="A26" s="847">
        <f>A25+1</f>
        <v>4</v>
      </c>
      <c r="B26" s="849"/>
      <c r="C26" s="945" t="s">
        <v>848</v>
      </c>
      <c r="D26" s="961"/>
      <c r="E26" s="954"/>
      <c r="F26" s="851">
        <f>A26</f>
        <v>4</v>
      </c>
    </row>
    <row r="27" spans="1:6" s="801" customFormat="1" ht="12">
      <c r="A27" s="847"/>
      <c r="B27" s="849"/>
      <c r="C27" s="813" t="s">
        <v>849</v>
      </c>
      <c r="D27" s="959"/>
      <c r="E27" s="952"/>
      <c r="F27" s="851"/>
    </row>
    <row r="28" spans="1:6" s="801" customFormat="1" ht="12">
      <c r="A28" s="847">
        <f>A26+1</f>
        <v>5</v>
      </c>
      <c r="B28" s="849"/>
      <c r="C28" s="944" t="s">
        <v>850</v>
      </c>
      <c r="D28" s="960"/>
      <c r="E28" s="953"/>
      <c r="F28" s="851">
        <f>A28</f>
        <v>5</v>
      </c>
    </row>
    <row r="29" spans="1:6" s="801" customFormat="1" ht="12">
      <c r="A29" s="847">
        <f t="shared" ref="A29:A35" si="0">A28+1</f>
        <v>6</v>
      </c>
      <c r="B29" s="849"/>
      <c r="C29" s="946" t="s">
        <v>918</v>
      </c>
      <c r="D29" s="961">
        <v>94921</v>
      </c>
      <c r="E29" s="954">
        <v>-62969</v>
      </c>
      <c r="F29" s="851">
        <f t="shared" ref="F29:F35" si="1">A29</f>
        <v>6</v>
      </c>
    </row>
    <row r="30" spans="1:6" s="801" customFormat="1" ht="12">
      <c r="A30" s="1019"/>
      <c r="B30" s="1020"/>
      <c r="C30" s="1022" t="s">
        <v>928</v>
      </c>
      <c r="D30" s="1023"/>
      <c r="E30" s="1024"/>
      <c r="F30" s="851"/>
    </row>
    <row r="31" spans="1:6" s="801" customFormat="1" ht="12">
      <c r="A31" s="847">
        <f>A29+1</f>
        <v>7</v>
      </c>
      <c r="B31" s="849"/>
      <c r="C31" s="1021" t="s">
        <v>927</v>
      </c>
      <c r="D31" s="960">
        <v>-18526</v>
      </c>
      <c r="E31" s="953">
        <v>-16509</v>
      </c>
      <c r="F31" s="851">
        <f t="shared" si="1"/>
        <v>7</v>
      </c>
    </row>
    <row r="32" spans="1:6" s="801" customFormat="1" ht="12">
      <c r="A32" s="847">
        <f t="shared" si="0"/>
        <v>8</v>
      </c>
      <c r="B32" s="849"/>
      <c r="C32" s="1017" t="s">
        <v>459</v>
      </c>
      <c r="D32" s="961"/>
      <c r="E32" s="954"/>
      <c r="F32" s="851">
        <f t="shared" si="1"/>
        <v>8</v>
      </c>
    </row>
    <row r="33" spans="1:6" s="801" customFormat="1" ht="12">
      <c r="A33" s="847">
        <f t="shared" si="0"/>
        <v>9</v>
      </c>
      <c r="B33" s="849"/>
      <c r="C33" s="947" t="s">
        <v>915</v>
      </c>
      <c r="D33" s="1184">
        <v>2012462</v>
      </c>
      <c r="E33" s="955">
        <v>1645321</v>
      </c>
      <c r="F33" s="851">
        <f t="shared" si="1"/>
        <v>9</v>
      </c>
    </row>
    <row r="34" spans="1:6" s="801" customFormat="1" ht="24">
      <c r="A34" s="847">
        <f t="shared" si="0"/>
        <v>10</v>
      </c>
      <c r="B34" s="849"/>
      <c r="C34" s="943" t="s">
        <v>851</v>
      </c>
      <c r="D34" s="960"/>
      <c r="E34" s="953"/>
      <c r="F34" s="851">
        <f t="shared" si="1"/>
        <v>10</v>
      </c>
    </row>
    <row r="35" spans="1:6" s="801" customFormat="1" ht="12.75" thickBot="1">
      <c r="A35" s="850">
        <f t="shared" si="0"/>
        <v>11</v>
      </c>
      <c r="B35" s="795"/>
      <c r="C35" s="1018" t="s">
        <v>916</v>
      </c>
      <c r="D35" s="1185">
        <v>2012462</v>
      </c>
      <c r="E35" s="955">
        <v>1645321</v>
      </c>
      <c r="F35" s="852">
        <f t="shared" si="1"/>
        <v>11</v>
      </c>
    </row>
    <row r="36" spans="1:6" s="801" customFormat="1" ht="12">
      <c r="A36" s="806"/>
      <c r="B36" s="814"/>
      <c r="C36" s="813"/>
      <c r="D36" s="798"/>
      <c r="E36" s="798"/>
      <c r="F36" s="815"/>
    </row>
    <row r="37" spans="1:6" s="801" customFormat="1" ht="12">
      <c r="A37" s="856"/>
      <c r="B37" s="817"/>
      <c r="C37" s="855" t="s">
        <v>416</v>
      </c>
      <c r="D37" s="817"/>
      <c r="E37" s="817"/>
      <c r="F37" s="818"/>
    </row>
    <row r="38" spans="1:6" s="801" customFormat="1" ht="12">
      <c r="A38" s="816"/>
      <c r="B38" s="817"/>
      <c r="C38" s="817"/>
      <c r="D38" s="817"/>
      <c r="E38" s="817"/>
      <c r="F38" s="818"/>
    </row>
    <row r="39" spans="1:6" s="801" customFormat="1" ht="12">
      <c r="A39" s="816"/>
      <c r="B39" s="817"/>
      <c r="C39" s="817"/>
      <c r="D39" s="881"/>
      <c r="E39" s="881"/>
      <c r="F39" s="818"/>
    </row>
    <row r="40" spans="1:6" s="801" customFormat="1" ht="12">
      <c r="A40" s="816"/>
      <c r="B40" s="817"/>
      <c r="C40" s="817"/>
      <c r="D40" s="817"/>
      <c r="E40" s="817"/>
      <c r="F40" s="818"/>
    </row>
    <row r="41" spans="1:6" s="801" customFormat="1" ht="12">
      <c r="A41" s="816"/>
      <c r="B41" s="817"/>
      <c r="C41" s="817"/>
      <c r="D41" s="817"/>
      <c r="E41" s="817"/>
      <c r="F41" s="818"/>
    </row>
    <row r="42" spans="1:6" s="801" customFormat="1" ht="12">
      <c r="A42" s="816"/>
      <c r="B42" s="817"/>
      <c r="C42" s="817"/>
      <c r="D42" s="817"/>
      <c r="E42" s="817"/>
      <c r="F42" s="818"/>
    </row>
    <row r="43" spans="1:6" s="801" customFormat="1" ht="12">
      <c r="A43" s="816"/>
      <c r="B43" s="817"/>
      <c r="C43" s="817"/>
      <c r="D43" s="817"/>
      <c r="E43" s="817"/>
      <c r="F43" s="818"/>
    </row>
    <row r="44" spans="1:6" s="801" customFormat="1" ht="12">
      <c r="A44" s="816"/>
      <c r="B44" s="817"/>
      <c r="C44" s="817"/>
      <c r="D44" s="817"/>
      <c r="E44" s="817"/>
      <c r="F44" s="818"/>
    </row>
    <row r="45" spans="1:6" s="801" customFormat="1" ht="12">
      <c r="A45" s="816"/>
      <c r="B45" s="817"/>
      <c r="C45" s="817"/>
      <c r="D45" s="817"/>
      <c r="E45" s="817"/>
      <c r="F45" s="818"/>
    </row>
    <row r="46" spans="1:6" s="801" customFormat="1" ht="12">
      <c r="A46" s="816"/>
      <c r="B46" s="817"/>
      <c r="C46" s="817"/>
      <c r="D46" s="817"/>
      <c r="E46" s="817"/>
      <c r="F46" s="818"/>
    </row>
    <row r="47" spans="1:6" s="801" customFormat="1" ht="12">
      <c r="A47" s="816"/>
      <c r="B47" s="817"/>
      <c r="C47" s="817"/>
      <c r="D47" s="817"/>
      <c r="E47" s="817"/>
      <c r="F47" s="818"/>
    </row>
    <row r="48" spans="1:6">
      <c r="A48" s="790"/>
      <c r="B48" s="788"/>
      <c r="C48" s="788"/>
      <c r="D48" s="788"/>
      <c r="E48" s="788"/>
      <c r="F48" s="789"/>
    </row>
    <row r="49" spans="1:6">
      <c r="A49" s="790"/>
      <c r="B49" s="788"/>
      <c r="C49" s="788"/>
      <c r="D49" s="788"/>
      <c r="E49" s="788"/>
      <c r="F49" s="789"/>
    </row>
    <row r="50" spans="1:6">
      <c r="A50" s="790"/>
      <c r="B50" s="788"/>
      <c r="C50" s="788"/>
      <c r="D50" s="788"/>
      <c r="E50" s="788"/>
      <c r="F50" s="789"/>
    </row>
    <row r="51" spans="1:6">
      <c r="A51" s="790"/>
      <c r="B51" s="788"/>
      <c r="C51" s="788"/>
      <c r="D51" s="788"/>
      <c r="E51" s="788"/>
      <c r="F51" s="789"/>
    </row>
    <row r="52" spans="1:6">
      <c r="A52" s="791"/>
      <c r="B52" s="792"/>
      <c r="C52" s="792"/>
      <c r="D52" s="792"/>
      <c r="E52" s="792"/>
      <c r="F52" s="793"/>
    </row>
    <row r="53" spans="1:6">
      <c r="A53" s="879" t="s">
        <v>29</v>
      </c>
      <c r="B53" s="788"/>
      <c r="C53" s="788"/>
      <c r="D53" s="788"/>
      <c r="E53" s="788"/>
    </row>
  </sheetData>
  <customSheetViews>
    <customSheetView guid="{FF7CE3F6-64D4-4414-9A0A-27EA1DA5FCEA}" fitToPage="1">
      <selection activeCell="I22" sqref="I22"/>
      <pageMargins left="0.45" right="0.45" top="0.75" bottom="0.75" header="0.3" footer="0.3"/>
      <printOptions horizontalCentered="1"/>
      <pageSetup scale="98" orientation="portrait" r:id="rId1"/>
    </customSheetView>
    <customSheetView guid="{DC2F833C-E952-4F6A-AFD3-F16D8619A19E}" fitToPage="1">
      <selection activeCell="E41" sqref="E41"/>
      <pageMargins left="0.45" right="0.45" top="0.75" bottom="0.75" header="0.3" footer="0.3"/>
      <printOptions horizontalCentered="1"/>
      <pageSetup scale="98" orientation="portrait" r:id="rId2"/>
    </customSheetView>
    <customSheetView guid="{DB71B86F-317D-4AD6-8462-223811F201EC}" fitToPage="1">
      <selection activeCell="I22" sqref="I22"/>
      <pageMargins left="0.45" right="0.45" top="0.75" bottom="0.75" header="0.3" footer="0.3"/>
      <printOptions horizontalCentered="1"/>
      <pageSetup scale="98" orientation="portrait" r:id="rId3"/>
    </customSheetView>
    <customSheetView guid="{11C83B39-CE16-4BB9-AED1-82A65A48CAAD}" fitToPage="1">
      <selection activeCell="E41" sqref="E41"/>
      <pageMargins left="0.45" right="0.45" top="0.75" bottom="0.75" header="0.3" footer="0.3"/>
      <printOptions horizontalCentered="1"/>
      <pageSetup scale="98" orientation="portrait" r:id="rId4"/>
    </customSheetView>
    <customSheetView guid="{77A0B38E-93E4-4AC7-ACE6-46928E3770F0}" fitToPage="1">
      <selection activeCell="I22" sqref="I22"/>
      <pageMargins left="0.45" right="0.45" top="0.75" bottom="0.75" header="0.3" footer="0.3"/>
      <printOptions horizontalCentered="1"/>
      <pageSetup scale="98" orientation="portrait" r:id="rId5"/>
    </customSheetView>
    <customSheetView guid="{B1B2D874-36F7-4A51-91A3-0B03D16C5B39}" fitToPage="1">
      <selection activeCell="I22" sqref="I22"/>
      <pageMargins left="0.45" right="0.45" top="0.75" bottom="0.75" header="0.3" footer="0.3"/>
      <printOptions horizontalCentered="1"/>
      <pageSetup scale="98" orientation="portrait" r:id="rId6"/>
    </customSheetView>
    <customSheetView guid="{BD2992A8-0B6E-4822-8FD2-4601D1328A70}" fitToPage="1">
      <selection activeCell="I22" sqref="I22"/>
      <pageMargins left="0.45" right="0.45" top="0.75" bottom="0.75" header="0.3" footer="0.3"/>
      <printOptions horizontalCentered="1"/>
      <pageSetup scale="98" orientation="portrait" r:id="rId7"/>
    </customSheetView>
    <customSheetView guid="{418B4607-7369-4E2A-893E-78E4A5AA0442}" fitToPage="1">
      <selection activeCell="E41" sqref="E41"/>
      <pageMargins left="0.45" right="0.45" top="0.75" bottom="0.75" header="0.3" footer="0.3"/>
      <printOptions horizontalCentered="1"/>
      <pageSetup scale="98" orientation="portrait" r:id="rId8"/>
    </customSheetView>
    <customSheetView guid="{FB280501-19AF-4ABE-91A9-026A574F2BAA}" fitToPage="1">
      <selection activeCell="C31" sqref="C31"/>
      <pageMargins left="0.45" right="0.45" top="0.75" bottom="0.75" header="0.3" footer="0.3"/>
      <printOptions horizontalCentered="1"/>
      <pageSetup scale="98" orientation="portrait" r:id="rId9"/>
    </customSheetView>
    <customSheetView guid="{24512037-1A2E-4B61-A9D8-6B6EE1FBAC07}" fitToPage="1">
      <selection activeCell="I22" sqref="I22"/>
      <pageMargins left="0.45" right="0.45" top="0.75" bottom="0.75" header="0.3" footer="0.3"/>
      <printOptions horizontalCentered="1"/>
      <pageSetup scale="98" orientation="portrait" r:id="rId10"/>
    </customSheetView>
    <customSheetView guid="{997430AA-34EF-430A-83C0-572B50415120}" fitToPage="1">
      <selection sqref="A1:F52"/>
      <pageMargins left="0.45" right="0.45" top="0.75" bottom="0.75" header="0.3" footer="0.3"/>
      <printOptions horizontalCentered="1"/>
      <pageSetup scale="98" orientation="portrait" r:id="rId11"/>
    </customSheetView>
    <customSheetView guid="{697F93CE-5800-4A2B-B48E-6915F0D86AE1}" fitToPage="1">
      <selection activeCell="I22" sqref="I22"/>
      <pageMargins left="0.45" right="0.45" top="0.75" bottom="0.75" header="0.3" footer="0.3"/>
      <printOptions horizontalCentered="1"/>
      <pageSetup scale="98" orientation="portrait" r:id="rId12"/>
    </customSheetView>
    <customSheetView guid="{73D6C540-FA77-496F-80D5-378BCDB5D7D3}" fitToPage="1">
      <selection activeCell="F1" sqref="F1"/>
      <pageMargins left="0.45" right="0.45" top="0.75" bottom="0.75" header="0.3" footer="0.3"/>
      <printOptions horizontalCentered="1"/>
      <pageSetup scale="93" orientation="portrait" r:id="rId13"/>
    </customSheetView>
    <customSheetView guid="{D099E5BD-69C3-4A36-A01A-AB9127CD02AF}" fitToPage="1">
      <selection activeCell="F1" sqref="F1"/>
      <pageMargins left="0.45" right="0.45" top="0.75" bottom="0.75" header="0.3" footer="0.3"/>
      <printOptions horizontalCentered="1"/>
      <pageSetup scale="93" orientation="portrait" r:id="rId14"/>
    </customSheetView>
  </customSheetViews>
  <mergeCells count="1">
    <mergeCell ref="D9:E9"/>
  </mergeCells>
  <printOptions horizontalCentered="1"/>
  <pageMargins left="0.45" right="0.45" top="0.75" bottom="0.75" header="0.3" footer="0.3"/>
  <pageSetup scale="93" orientation="portrait" r:id="rId1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8"/>
  <sheetViews>
    <sheetView view="pageBreakPreview" zoomScaleNormal="100" zoomScaleSheetLayoutView="100" workbookViewId="0">
      <selection activeCell="F68" sqref="F68"/>
    </sheetView>
  </sheetViews>
  <sheetFormatPr defaultColWidth="11.42578125" defaultRowHeight="12.75"/>
  <cols>
    <col min="1" max="1" width="4" style="173" customWidth="1"/>
    <col min="2" max="2" width="0.42578125" style="173" customWidth="1"/>
    <col min="3" max="3" width="6" style="173" customWidth="1"/>
    <col min="4" max="4" width="6.85546875" style="229" customWidth="1"/>
    <col min="5" max="5" width="0.7109375" style="173" customWidth="1"/>
    <col min="6" max="6" width="2.28515625" style="173" customWidth="1"/>
    <col min="7" max="7" width="4.28515625" style="173" customWidth="1"/>
    <col min="8" max="8" width="3.28515625" style="173" customWidth="1"/>
    <col min="9" max="9" width="8.42578125" style="173" customWidth="1"/>
    <col min="10" max="10" width="4.140625" style="173" customWidth="1"/>
    <col min="11" max="11" width="36.42578125" style="173" customWidth="1"/>
    <col min="12" max="12" width="13.140625" style="234" customWidth="1"/>
    <col min="13" max="13" width="2.42578125" style="234" customWidth="1"/>
    <col min="14" max="14" width="13.7109375" style="234" customWidth="1"/>
    <col min="15" max="15" width="3.5703125" style="173" customWidth="1"/>
    <col min="16" max="16" width="0.85546875" style="173" customWidth="1"/>
    <col min="17" max="17" width="11.42578125" style="173"/>
    <col min="18" max="18" width="20.140625" style="215" bestFit="1" customWidth="1"/>
    <col min="19" max="19" width="10.140625" style="215" bestFit="1" customWidth="1"/>
    <col min="20" max="20" width="48.85546875" style="215" bestFit="1" customWidth="1"/>
    <col min="21" max="21" width="10.140625" style="215" bestFit="1" customWidth="1"/>
    <col min="22" max="16384" width="11.42578125" style="173"/>
  </cols>
  <sheetData>
    <row r="1" spans="1:16" ht="14.45" customHeight="1">
      <c r="A1" s="853">
        <v>20</v>
      </c>
      <c r="B1" s="170"/>
      <c r="C1" s="170"/>
      <c r="D1" s="171"/>
      <c r="E1" s="170"/>
      <c r="F1" s="170"/>
      <c r="G1" s="170"/>
      <c r="H1" s="170"/>
      <c r="I1" s="170"/>
      <c r="J1" s="170"/>
      <c r="K1" s="170"/>
      <c r="L1" s="1265" t="s">
        <v>914</v>
      </c>
      <c r="M1" s="1265"/>
      <c r="N1" s="1265"/>
      <c r="O1" s="1265"/>
      <c r="P1" s="1265"/>
    </row>
    <row r="2" spans="1:16">
      <c r="A2" s="174" t="s">
        <v>228</v>
      </c>
      <c r="B2" s="175"/>
      <c r="C2" s="175"/>
      <c r="D2" s="176"/>
      <c r="E2" s="175"/>
      <c r="F2" s="175"/>
      <c r="G2" s="175"/>
      <c r="H2" s="175"/>
      <c r="I2" s="175"/>
      <c r="J2" s="175"/>
      <c r="K2" s="175"/>
      <c r="L2" s="177"/>
      <c r="M2" s="177"/>
      <c r="N2" s="177"/>
      <c r="O2" s="175"/>
      <c r="P2" s="178"/>
    </row>
    <row r="3" spans="1:16">
      <c r="A3" s="179" t="s">
        <v>25</v>
      </c>
      <c r="B3" s="180"/>
      <c r="C3" s="180"/>
      <c r="D3" s="181"/>
      <c r="E3" s="180"/>
      <c r="F3" s="180"/>
      <c r="G3" s="180"/>
      <c r="H3" s="180"/>
      <c r="I3" s="180"/>
      <c r="J3" s="180"/>
      <c r="K3" s="180"/>
      <c r="L3" s="182"/>
      <c r="M3" s="182"/>
      <c r="N3" s="182"/>
      <c r="O3" s="180"/>
      <c r="P3" s="183"/>
    </row>
    <row r="4" spans="1:16">
      <c r="A4" s="184"/>
      <c r="B4" s="185"/>
      <c r="C4" s="185"/>
      <c r="D4" s="186"/>
      <c r="E4" s="185"/>
      <c r="F4" s="185"/>
      <c r="G4" s="185"/>
      <c r="H4" s="185"/>
      <c r="I4" s="185"/>
      <c r="J4" s="185"/>
      <c r="K4" s="185"/>
      <c r="L4" s="187"/>
      <c r="M4" s="187"/>
      <c r="N4" s="187"/>
      <c r="O4" s="185"/>
      <c r="P4" s="188"/>
    </row>
    <row r="5" spans="1:16">
      <c r="A5" s="189"/>
      <c r="B5" s="190"/>
      <c r="C5" s="190"/>
      <c r="D5" s="191"/>
      <c r="E5" s="190"/>
      <c r="F5" s="190"/>
      <c r="G5" s="190"/>
      <c r="H5" s="190"/>
      <c r="I5" s="190"/>
      <c r="J5" s="190"/>
      <c r="K5" s="190"/>
      <c r="L5" s="192"/>
      <c r="M5" s="192"/>
      <c r="N5" s="192"/>
      <c r="O5" s="190"/>
      <c r="P5" s="193"/>
    </row>
    <row r="6" spans="1:16">
      <c r="A6" s="189"/>
      <c r="B6" s="190"/>
      <c r="C6" s="190" t="s">
        <v>229</v>
      </c>
      <c r="D6" s="191"/>
      <c r="E6" s="190"/>
      <c r="F6" s="190"/>
      <c r="G6" s="190"/>
      <c r="H6" s="190"/>
      <c r="I6" s="190"/>
      <c r="J6" s="190"/>
      <c r="K6" s="190"/>
      <c r="L6" s="192"/>
      <c r="M6" s="192"/>
      <c r="N6" s="192"/>
      <c r="O6" s="190"/>
      <c r="P6" s="193"/>
    </row>
    <row r="7" spans="1:16">
      <c r="A7" s="189"/>
      <c r="B7" s="190"/>
      <c r="C7" s="190" t="s">
        <v>230</v>
      </c>
      <c r="D7" s="191"/>
      <c r="E7" s="190"/>
      <c r="F7" s="190"/>
      <c r="G7" s="190"/>
      <c r="H7" s="190"/>
      <c r="I7" s="190"/>
      <c r="J7" s="190"/>
      <c r="K7" s="190"/>
      <c r="L7" s="192"/>
      <c r="M7" s="192"/>
      <c r="N7" s="192"/>
      <c r="O7" s="190"/>
      <c r="P7" s="193"/>
    </row>
    <row r="8" spans="1:16">
      <c r="A8" s="189"/>
      <c r="B8" s="190"/>
      <c r="C8" s="190" t="s">
        <v>231</v>
      </c>
      <c r="D8" s="191"/>
      <c r="E8" s="190"/>
      <c r="F8" s="190"/>
      <c r="G8" s="190"/>
      <c r="H8" s="190"/>
      <c r="I8" s="190"/>
      <c r="J8" s="190"/>
      <c r="K8" s="190"/>
      <c r="L8" s="192"/>
      <c r="M8" s="192"/>
      <c r="N8" s="192"/>
      <c r="O8" s="190"/>
      <c r="P8" s="193"/>
    </row>
    <row r="9" spans="1:16">
      <c r="A9" s="189"/>
      <c r="B9" s="190"/>
      <c r="C9" s="190" t="s">
        <v>232</v>
      </c>
      <c r="D9" s="191"/>
      <c r="E9" s="190"/>
      <c r="F9" s="190"/>
      <c r="G9" s="190"/>
      <c r="H9" s="190"/>
      <c r="I9" s="190"/>
      <c r="J9" s="190"/>
      <c r="K9" s="190"/>
      <c r="L9" s="192"/>
      <c r="M9" s="192"/>
      <c r="N9" s="192"/>
      <c r="O9" s="190"/>
      <c r="P9" s="193"/>
    </row>
    <row r="10" spans="1:16">
      <c r="A10" s="189"/>
      <c r="B10" s="190"/>
      <c r="C10" s="190" t="s">
        <v>233</v>
      </c>
      <c r="D10" s="191"/>
      <c r="E10" s="190"/>
      <c r="F10" s="190"/>
      <c r="G10" s="190"/>
      <c r="H10" s="190"/>
      <c r="I10" s="190"/>
      <c r="J10" s="190"/>
      <c r="K10" s="190"/>
      <c r="L10" s="192"/>
      <c r="M10" s="192"/>
      <c r="N10" s="192"/>
      <c r="O10" s="190"/>
      <c r="P10" s="193"/>
    </row>
    <row r="11" spans="1:16">
      <c r="A11" s="189"/>
      <c r="B11" s="190"/>
      <c r="C11" s="190" t="s">
        <v>234</v>
      </c>
      <c r="D11" s="191"/>
      <c r="E11" s="190"/>
      <c r="F11" s="190"/>
      <c r="G11" s="190"/>
      <c r="H11" s="190"/>
      <c r="I11" s="190"/>
      <c r="J11" s="190"/>
      <c r="K11" s="190"/>
      <c r="L11" s="192"/>
      <c r="M11" s="192"/>
      <c r="N11" s="192"/>
      <c r="O11" s="190"/>
      <c r="P11" s="193"/>
    </row>
    <row r="12" spans="1:16">
      <c r="A12" s="189"/>
      <c r="B12" s="190"/>
      <c r="C12" s="190" t="s">
        <v>235</v>
      </c>
      <c r="D12" s="191"/>
      <c r="E12" s="190"/>
      <c r="F12" s="190"/>
      <c r="G12" s="190"/>
      <c r="H12" s="190"/>
      <c r="I12" s="190"/>
      <c r="J12" s="190"/>
      <c r="K12" s="190"/>
      <c r="L12" s="192"/>
      <c r="M12" s="192"/>
      <c r="N12" s="192"/>
      <c r="O12" s="190"/>
      <c r="P12" s="193"/>
    </row>
    <row r="13" spans="1:16">
      <c r="A13" s="189"/>
      <c r="B13" s="190"/>
      <c r="C13" s="190" t="s">
        <v>236</v>
      </c>
      <c r="D13" s="191"/>
      <c r="E13" s="190"/>
      <c r="F13" s="190"/>
      <c r="G13" s="190"/>
      <c r="H13" s="190"/>
      <c r="I13" s="190"/>
      <c r="J13" s="190"/>
      <c r="K13" s="190"/>
      <c r="L13" s="192"/>
      <c r="M13" s="192"/>
      <c r="N13" s="192"/>
      <c r="O13" s="190"/>
      <c r="P13" s="193"/>
    </row>
    <row r="14" spans="1:16" ht="6.95" customHeight="1">
      <c r="A14" s="194"/>
      <c r="B14" s="195"/>
      <c r="C14" s="195"/>
      <c r="D14" s="196"/>
      <c r="E14" s="195"/>
      <c r="F14" s="195"/>
      <c r="G14" s="195"/>
      <c r="H14" s="195"/>
      <c r="I14" s="195"/>
      <c r="J14" s="195"/>
      <c r="K14" s="195"/>
      <c r="L14" s="197"/>
      <c r="M14" s="197"/>
      <c r="N14" s="197"/>
      <c r="O14" s="195"/>
      <c r="P14" s="198"/>
    </row>
    <row r="15" spans="1:16" ht="5.0999999999999996" customHeight="1">
      <c r="A15" s="199"/>
      <c r="B15" s="200"/>
      <c r="C15" s="200"/>
      <c r="D15" s="201"/>
      <c r="E15" s="200"/>
      <c r="F15" s="200"/>
      <c r="G15" s="200"/>
      <c r="H15" s="200"/>
      <c r="I15" s="200"/>
      <c r="J15" s="200"/>
      <c r="K15" s="200"/>
      <c r="L15" s="202"/>
      <c r="M15" s="202"/>
      <c r="N15" s="202"/>
      <c r="O15" s="200"/>
      <c r="P15" s="203"/>
    </row>
    <row r="16" spans="1:16">
      <c r="A16" s="204" t="s">
        <v>0</v>
      </c>
      <c r="B16" s="205"/>
      <c r="C16" s="206" t="s">
        <v>15</v>
      </c>
      <c r="D16" s="207"/>
      <c r="E16" s="208"/>
      <c r="F16" s="208"/>
      <c r="G16" s="208"/>
      <c r="H16" s="208"/>
      <c r="I16" s="208"/>
      <c r="J16" s="208"/>
      <c r="K16" s="208" t="s">
        <v>237</v>
      </c>
      <c r="L16" s="209" t="s">
        <v>238</v>
      </c>
      <c r="M16" s="210"/>
      <c r="N16" s="210" t="s">
        <v>239</v>
      </c>
      <c r="O16" s="204" t="s">
        <v>0</v>
      </c>
      <c r="P16" s="205"/>
    </row>
    <row r="17" spans="1:21">
      <c r="A17" s="211" t="s">
        <v>2</v>
      </c>
      <c r="B17" s="193"/>
      <c r="C17" s="212" t="s">
        <v>16</v>
      </c>
      <c r="D17" s="171"/>
      <c r="E17" s="170"/>
      <c r="F17" s="170"/>
      <c r="G17" s="170"/>
      <c r="H17" s="170"/>
      <c r="I17" s="170"/>
      <c r="J17" s="170"/>
      <c r="K17" s="170"/>
      <c r="L17" s="213" t="s">
        <v>240</v>
      </c>
      <c r="M17" s="214"/>
      <c r="N17" s="214" t="s">
        <v>241</v>
      </c>
      <c r="O17" s="211" t="s">
        <v>2</v>
      </c>
      <c r="P17" s="193"/>
    </row>
    <row r="18" spans="1:21">
      <c r="A18" s="189"/>
      <c r="B18" s="193"/>
      <c r="C18" s="193"/>
      <c r="D18" s="171"/>
      <c r="E18" s="170"/>
      <c r="F18" s="170"/>
      <c r="G18" s="170"/>
      <c r="H18" s="170"/>
      <c r="I18" s="170"/>
      <c r="J18" s="170"/>
      <c r="K18" s="170"/>
      <c r="L18" s="213" t="s">
        <v>242</v>
      </c>
      <c r="M18" s="214"/>
      <c r="N18" s="214" t="s">
        <v>243</v>
      </c>
      <c r="O18" s="189"/>
      <c r="P18" s="193"/>
    </row>
    <row r="19" spans="1:21">
      <c r="A19" s="189"/>
      <c r="B19" s="193"/>
      <c r="C19" s="193"/>
      <c r="D19" s="171"/>
      <c r="E19" s="170"/>
      <c r="F19" s="170"/>
      <c r="G19" s="170"/>
      <c r="H19" s="170"/>
      <c r="I19" s="170"/>
      <c r="J19" s="170"/>
      <c r="K19" s="170"/>
      <c r="L19" s="216"/>
      <c r="M19" s="217"/>
      <c r="N19" s="214" t="s">
        <v>244</v>
      </c>
      <c r="O19" s="189"/>
      <c r="P19" s="193"/>
    </row>
    <row r="20" spans="1:21" ht="13.5" thickBot="1">
      <c r="A20" s="194"/>
      <c r="B20" s="198"/>
      <c r="C20" s="198"/>
      <c r="D20" s="196"/>
      <c r="E20" s="195"/>
      <c r="F20" s="195"/>
      <c r="G20" s="195"/>
      <c r="H20" s="195"/>
      <c r="I20" s="195"/>
      <c r="J20" s="195"/>
      <c r="K20" s="195" t="s">
        <v>245</v>
      </c>
      <c r="L20" s="213" t="s">
        <v>4</v>
      </c>
      <c r="M20" s="214"/>
      <c r="N20" s="214" t="s">
        <v>5</v>
      </c>
      <c r="O20" s="194"/>
      <c r="P20" s="198"/>
      <c r="R20" s="1"/>
      <c r="S20" s="1"/>
      <c r="T20" s="1"/>
      <c r="U20" s="1"/>
    </row>
    <row r="21" spans="1:21" ht="6" customHeight="1">
      <c r="A21" s="189"/>
      <c r="B21" s="193"/>
      <c r="C21" s="193"/>
      <c r="D21" s="171"/>
      <c r="E21" s="170"/>
      <c r="F21" s="170"/>
      <c r="G21" s="218"/>
      <c r="H21" s="218"/>
      <c r="I21" s="218"/>
      <c r="J21" s="218"/>
      <c r="K21" s="218"/>
      <c r="L21" s="962"/>
      <c r="M21" s="963"/>
      <c r="N21" s="974"/>
      <c r="O21" s="190"/>
      <c r="P21" s="193"/>
    </row>
    <row r="22" spans="1:21">
      <c r="A22" s="189">
        <v>1</v>
      </c>
      <c r="B22" s="193"/>
      <c r="C22" s="193"/>
      <c r="D22" s="171"/>
      <c r="E22" s="170"/>
      <c r="F22" s="218" t="s">
        <v>246</v>
      </c>
      <c r="G22" s="218"/>
      <c r="H22" s="218"/>
      <c r="I22" s="218"/>
      <c r="J22" s="218"/>
      <c r="K22" s="218"/>
      <c r="L22" s="964">
        <v>13129361</v>
      </c>
      <c r="M22" s="965"/>
      <c r="N22" s="975"/>
      <c r="O22" s="190">
        <v>1</v>
      </c>
      <c r="P22" s="193"/>
    </row>
    <row r="23" spans="1:21">
      <c r="A23" s="189">
        <v>2</v>
      </c>
      <c r="B23" s="193"/>
      <c r="C23" s="193"/>
      <c r="D23" s="219">
        <v>-601.5</v>
      </c>
      <c r="E23" s="170"/>
      <c r="F23" s="170" t="s">
        <v>247</v>
      </c>
      <c r="G23" s="170"/>
      <c r="H23" s="170"/>
      <c r="I23" s="170"/>
      <c r="J23" s="170"/>
      <c r="K23" s="170"/>
      <c r="L23" s="964"/>
      <c r="M23" s="966"/>
      <c r="N23" s="976"/>
      <c r="O23" s="190">
        <v>2</v>
      </c>
      <c r="P23" s="193"/>
    </row>
    <row r="24" spans="1:21" ht="7.5" customHeight="1">
      <c r="A24" s="189"/>
      <c r="B24" s="193"/>
      <c r="C24" s="193"/>
      <c r="D24" s="219"/>
      <c r="E24" s="170"/>
      <c r="F24" s="170"/>
      <c r="G24" s="170"/>
      <c r="H24" s="170"/>
      <c r="I24" s="170"/>
      <c r="J24" s="170"/>
      <c r="K24" s="170"/>
      <c r="L24" s="967"/>
      <c r="M24" s="965"/>
      <c r="N24" s="975"/>
      <c r="O24" s="190"/>
      <c r="P24" s="193"/>
    </row>
    <row r="25" spans="1:21">
      <c r="A25" s="189"/>
      <c r="B25" s="193"/>
      <c r="C25" s="193"/>
      <c r="D25" s="219"/>
      <c r="E25" s="170"/>
      <c r="F25" s="170"/>
      <c r="G25" s="170"/>
      <c r="H25" s="170"/>
      <c r="I25" s="170"/>
      <c r="J25" s="170"/>
      <c r="K25" s="170" t="s">
        <v>248</v>
      </c>
      <c r="L25" s="967"/>
      <c r="M25" s="965"/>
      <c r="N25" s="975"/>
      <c r="O25" s="190"/>
      <c r="P25" s="193"/>
    </row>
    <row r="26" spans="1:21" ht="6" customHeight="1">
      <c r="A26" s="189"/>
      <c r="B26" s="193"/>
      <c r="C26" s="193"/>
      <c r="D26" s="219"/>
      <c r="E26" s="170"/>
      <c r="F26" s="170"/>
      <c r="G26" s="170"/>
      <c r="H26" s="170"/>
      <c r="I26" s="170"/>
      <c r="J26" s="170"/>
      <c r="K26" s="170"/>
      <c r="L26" s="967"/>
      <c r="M26" s="965"/>
      <c r="N26" s="975"/>
      <c r="O26" s="190"/>
      <c r="P26" s="193"/>
    </row>
    <row r="27" spans="1:21">
      <c r="A27" s="189">
        <v>3</v>
      </c>
      <c r="B27" s="193"/>
      <c r="C27" s="212"/>
      <c r="D27" s="220">
        <v>-602</v>
      </c>
      <c r="E27" s="170"/>
      <c r="F27" s="170" t="s">
        <v>249</v>
      </c>
      <c r="G27" s="170"/>
      <c r="H27" s="170"/>
      <c r="I27" s="170"/>
      <c r="J27" s="170"/>
      <c r="K27" s="170"/>
      <c r="L27" s="1186">
        <v>1899184</v>
      </c>
      <c r="M27" s="965"/>
      <c r="N27" s="975"/>
      <c r="O27" s="190">
        <v>3</v>
      </c>
      <c r="P27" s="193"/>
      <c r="Q27" s="216"/>
    </row>
    <row r="28" spans="1:21">
      <c r="A28" s="189">
        <v>4</v>
      </c>
      <c r="B28" s="193"/>
      <c r="C28" s="193"/>
      <c r="D28" s="220">
        <v>-603</v>
      </c>
      <c r="E28" s="170"/>
      <c r="F28" s="170" t="s">
        <v>250</v>
      </c>
      <c r="G28" s="170"/>
      <c r="H28" s="170"/>
      <c r="I28" s="170"/>
      <c r="J28" s="170"/>
      <c r="K28" s="170"/>
      <c r="L28" s="967"/>
      <c r="M28" s="966"/>
      <c r="N28" s="976"/>
      <c r="O28" s="190">
        <v>4</v>
      </c>
      <c r="P28" s="193"/>
    </row>
    <row r="29" spans="1:21">
      <c r="A29" s="189">
        <v>5</v>
      </c>
      <c r="B29" s="193"/>
      <c r="C29" s="193"/>
      <c r="D29" s="220">
        <v>-606</v>
      </c>
      <c r="E29" s="170"/>
      <c r="F29" s="170" t="s">
        <v>251</v>
      </c>
      <c r="G29" s="170"/>
      <c r="H29" s="170"/>
      <c r="I29" s="170"/>
      <c r="J29" s="170"/>
      <c r="K29" s="170"/>
      <c r="L29" s="964"/>
      <c r="M29" s="966"/>
      <c r="N29" s="976"/>
      <c r="O29" s="190">
        <v>5</v>
      </c>
      <c r="P29" s="193"/>
    </row>
    <row r="30" spans="1:21">
      <c r="A30" s="189">
        <v>6</v>
      </c>
      <c r="B30" s="193"/>
      <c r="C30" s="193"/>
      <c r="D30" s="220"/>
      <c r="E30" s="170"/>
      <c r="F30" s="170"/>
      <c r="G30" s="170"/>
      <c r="H30" s="170"/>
      <c r="I30" s="170"/>
      <c r="J30" s="170"/>
      <c r="K30" s="170" t="s">
        <v>1</v>
      </c>
      <c r="L30" s="1187">
        <v>1899184</v>
      </c>
      <c r="M30" s="969"/>
      <c r="N30" s="977"/>
      <c r="O30" s="190">
        <v>6</v>
      </c>
      <c r="P30" s="193"/>
    </row>
    <row r="31" spans="1:21" ht="7.5" customHeight="1">
      <c r="A31" s="189"/>
      <c r="B31" s="193"/>
      <c r="C31" s="193"/>
      <c r="D31" s="220"/>
      <c r="E31" s="170"/>
      <c r="F31" s="170"/>
      <c r="G31" s="170"/>
      <c r="H31" s="170"/>
      <c r="I31" s="170"/>
      <c r="J31" s="170"/>
      <c r="K31" s="170"/>
      <c r="L31" s="967"/>
      <c r="M31" s="965"/>
      <c r="N31" s="975"/>
      <c r="O31" s="190"/>
      <c r="P31" s="193"/>
    </row>
    <row r="32" spans="1:21">
      <c r="A32" s="189"/>
      <c r="B32" s="193"/>
      <c r="C32" s="193"/>
      <c r="D32" s="220"/>
      <c r="E32" s="170"/>
      <c r="F32" s="170"/>
      <c r="G32" s="170"/>
      <c r="H32" s="170"/>
      <c r="I32" s="170"/>
      <c r="J32" s="170"/>
      <c r="K32" s="170" t="s">
        <v>252</v>
      </c>
      <c r="L32" s="967"/>
      <c r="M32" s="965"/>
      <c r="N32" s="975"/>
      <c r="O32" s="190"/>
      <c r="P32" s="193"/>
    </row>
    <row r="33" spans="1:16" ht="6.75" customHeight="1">
      <c r="A33" s="189"/>
      <c r="B33" s="193"/>
      <c r="C33" s="193"/>
      <c r="D33" s="220"/>
      <c r="E33" s="170"/>
      <c r="F33" s="170"/>
      <c r="G33" s="170"/>
      <c r="H33" s="170"/>
      <c r="I33" s="170"/>
      <c r="J33" s="170"/>
      <c r="K33" s="170"/>
      <c r="L33" s="967"/>
      <c r="M33" s="965"/>
      <c r="N33" s="975"/>
      <c r="O33" s="190"/>
      <c r="P33" s="193"/>
    </row>
    <row r="34" spans="1:16">
      <c r="A34" s="189">
        <v>7</v>
      </c>
      <c r="B34" s="193"/>
      <c r="C34" s="212"/>
      <c r="D34" s="220">
        <v>-612</v>
      </c>
      <c r="E34" s="170"/>
      <c r="F34" s="170" t="s">
        <v>253</v>
      </c>
      <c r="G34" s="170"/>
      <c r="H34" s="170"/>
      <c r="I34" s="170"/>
      <c r="J34" s="170"/>
      <c r="K34" s="170"/>
      <c r="L34" s="970"/>
      <c r="M34" s="966"/>
      <c r="N34" s="976"/>
      <c r="O34" s="190">
        <v>7</v>
      </c>
      <c r="P34" s="193"/>
    </row>
    <row r="35" spans="1:16">
      <c r="A35" s="189">
        <v>8</v>
      </c>
      <c r="B35" s="193"/>
      <c r="C35" s="193"/>
      <c r="D35" s="220">
        <v>-616</v>
      </c>
      <c r="E35" s="170"/>
      <c r="F35" s="170" t="s">
        <v>254</v>
      </c>
      <c r="G35" s="170"/>
      <c r="H35" s="170"/>
      <c r="I35" s="170"/>
      <c r="J35" s="170"/>
      <c r="K35" s="170"/>
      <c r="L35" s="964">
        <v>5000</v>
      </c>
      <c r="M35" s="966"/>
      <c r="N35" s="976"/>
      <c r="O35" s="190">
        <v>8</v>
      </c>
      <c r="P35" s="193"/>
    </row>
    <row r="36" spans="1:16">
      <c r="A36" s="189">
        <v>9</v>
      </c>
      <c r="B36" s="193"/>
      <c r="C36" s="193"/>
      <c r="D36" s="220">
        <v>-620</v>
      </c>
      <c r="E36" s="170"/>
      <c r="F36" s="170" t="s">
        <v>255</v>
      </c>
      <c r="G36" s="170"/>
      <c r="H36" s="170"/>
      <c r="I36" s="170"/>
      <c r="J36" s="170"/>
      <c r="K36" s="170"/>
      <c r="L36" s="970"/>
      <c r="M36" s="966"/>
      <c r="N36" s="976"/>
      <c r="O36" s="190">
        <v>9</v>
      </c>
      <c r="P36" s="193"/>
    </row>
    <row r="37" spans="1:16">
      <c r="A37" s="189">
        <v>10</v>
      </c>
      <c r="B37" s="193"/>
      <c r="C37" s="193"/>
      <c r="D37" s="220">
        <v>-621</v>
      </c>
      <c r="E37" s="170"/>
      <c r="F37" s="170" t="s">
        <v>256</v>
      </c>
      <c r="G37" s="170"/>
      <c r="H37" s="170"/>
      <c r="I37" s="170"/>
      <c r="J37" s="170"/>
      <c r="K37" s="170"/>
      <c r="L37" s="970"/>
      <c r="M37" s="966"/>
      <c r="N37" s="976"/>
      <c r="O37" s="190">
        <v>10</v>
      </c>
      <c r="P37" s="193"/>
    </row>
    <row r="38" spans="1:16">
      <c r="A38" s="189">
        <v>11</v>
      </c>
      <c r="B38" s="193"/>
      <c r="C38" s="193"/>
      <c r="D38" s="220">
        <v>-623</v>
      </c>
      <c r="E38" s="170"/>
      <c r="F38" s="170" t="s">
        <v>257</v>
      </c>
      <c r="G38" s="170"/>
      <c r="H38" s="170"/>
      <c r="I38" s="170" t="s">
        <v>258</v>
      </c>
      <c r="J38" s="170"/>
      <c r="K38" s="218"/>
      <c r="L38" s="964">
        <v>7</v>
      </c>
      <c r="M38" s="971"/>
      <c r="N38" s="976"/>
      <c r="O38" s="190">
        <v>11</v>
      </c>
      <c r="P38" s="193"/>
    </row>
    <row r="39" spans="1:16">
      <c r="A39" s="189">
        <v>12</v>
      </c>
      <c r="B39" s="193"/>
      <c r="C39" s="193"/>
      <c r="D39" s="220"/>
      <c r="E39" s="170"/>
      <c r="F39" s="170"/>
      <c r="G39" s="170"/>
      <c r="H39" s="170"/>
      <c r="I39" s="170" t="s">
        <v>259</v>
      </c>
      <c r="J39" s="170"/>
      <c r="K39" s="170"/>
      <c r="L39" s="970"/>
      <c r="M39" s="966"/>
      <c r="N39" s="976"/>
      <c r="O39" s="190">
        <v>12</v>
      </c>
      <c r="P39" s="193"/>
    </row>
    <row r="40" spans="1:16">
      <c r="A40" s="189">
        <v>13</v>
      </c>
      <c r="B40" s="193"/>
      <c r="C40" s="193"/>
      <c r="D40" s="220"/>
      <c r="E40" s="170"/>
      <c r="F40" s="170"/>
      <c r="G40" s="170"/>
      <c r="H40" s="170"/>
      <c r="I40" s="170"/>
      <c r="J40" s="170"/>
      <c r="K40" s="170" t="s">
        <v>1</v>
      </c>
      <c r="L40" s="968">
        <v>5007</v>
      </c>
      <c r="M40" s="969"/>
      <c r="N40" s="978"/>
      <c r="O40" s="190">
        <v>13</v>
      </c>
      <c r="P40" s="193"/>
    </row>
    <row r="41" spans="1:16">
      <c r="A41" s="189">
        <v>14</v>
      </c>
      <c r="B41" s="193"/>
      <c r="C41" s="193"/>
      <c r="D41" s="220"/>
      <c r="E41" s="170"/>
      <c r="F41" s="170"/>
      <c r="G41" s="170" t="s">
        <v>260</v>
      </c>
      <c r="H41" s="170"/>
      <c r="I41" s="170"/>
      <c r="J41" s="170"/>
      <c r="K41" s="170"/>
      <c r="L41" s="1188">
        <v>1894177</v>
      </c>
      <c r="M41" s="972"/>
      <c r="N41" s="979"/>
      <c r="O41" s="190">
        <v>14</v>
      </c>
      <c r="P41" s="193"/>
    </row>
    <row r="42" spans="1:16">
      <c r="A42" s="189">
        <v>15</v>
      </c>
      <c r="B42" s="193"/>
      <c r="C42" s="212"/>
      <c r="D42" s="220"/>
      <c r="E42" s="170"/>
      <c r="F42" s="170"/>
      <c r="G42" s="170"/>
      <c r="H42" s="170"/>
      <c r="I42" s="170" t="s">
        <v>261</v>
      </c>
      <c r="J42" s="170"/>
      <c r="K42" s="170"/>
      <c r="L42" s="1186">
        <v>15023538</v>
      </c>
      <c r="M42" s="965"/>
      <c r="N42" s="975"/>
      <c r="O42" s="190">
        <v>15</v>
      </c>
      <c r="P42" s="193"/>
    </row>
    <row r="43" spans="1:16" ht="13.5" thickBot="1">
      <c r="A43" s="189">
        <v>16</v>
      </c>
      <c r="B43" s="193"/>
      <c r="C43" s="212"/>
      <c r="D43" s="220"/>
      <c r="E43" s="170"/>
      <c r="F43" s="170"/>
      <c r="G43" s="170"/>
      <c r="H43" s="170"/>
      <c r="I43" s="170"/>
      <c r="J43" s="170"/>
      <c r="K43" s="170" t="s">
        <v>262</v>
      </c>
      <c r="L43" s="968"/>
      <c r="M43" s="969"/>
      <c r="N43" s="980" t="s">
        <v>263</v>
      </c>
      <c r="O43" s="190">
        <v>16</v>
      </c>
      <c r="P43" s="193"/>
    </row>
    <row r="44" spans="1:16">
      <c r="A44" s="189"/>
      <c r="B44" s="193"/>
      <c r="C44" s="193"/>
      <c r="D44" s="220"/>
      <c r="E44" s="170"/>
      <c r="F44" s="170"/>
      <c r="G44" s="170" t="s">
        <v>264</v>
      </c>
      <c r="H44" s="170"/>
      <c r="I44" s="170"/>
      <c r="J44" s="170"/>
      <c r="K44" s="170"/>
      <c r="L44" s="967"/>
      <c r="M44" s="965"/>
      <c r="N44" s="221"/>
      <c r="O44" s="189"/>
      <c r="P44" s="193"/>
    </row>
    <row r="45" spans="1:16" ht="13.5" thickBot="1">
      <c r="A45" s="189">
        <v>17</v>
      </c>
      <c r="B45" s="193"/>
      <c r="C45" s="193"/>
      <c r="D45" s="220">
        <v>-798</v>
      </c>
      <c r="E45" s="170"/>
      <c r="F45" s="170"/>
      <c r="G45" s="170" t="s">
        <v>265</v>
      </c>
      <c r="H45" s="170"/>
      <c r="I45" s="170"/>
      <c r="J45" s="170"/>
      <c r="K45" s="170"/>
      <c r="L45" s="1189">
        <v>15023538</v>
      </c>
      <c r="M45" s="973"/>
      <c r="N45" s="222" t="s">
        <v>22</v>
      </c>
      <c r="O45" s="189">
        <v>17</v>
      </c>
      <c r="P45" s="193"/>
    </row>
    <row r="46" spans="1:16">
      <c r="A46" s="189">
        <v>18</v>
      </c>
      <c r="B46" s="193"/>
      <c r="C46" s="193"/>
      <c r="D46" s="220">
        <v>-797</v>
      </c>
      <c r="E46" s="170"/>
      <c r="F46" s="170"/>
      <c r="G46" s="170" t="s">
        <v>266</v>
      </c>
      <c r="H46" s="170"/>
      <c r="I46" s="170"/>
      <c r="J46" s="170"/>
      <c r="K46" s="170"/>
      <c r="L46" s="223"/>
      <c r="M46" s="221"/>
      <c r="N46" s="221"/>
      <c r="O46" s="189">
        <v>18</v>
      </c>
      <c r="P46" s="193"/>
    </row>
    <row r="47" spans="1:16">
      <c r="A47" s="189">
        <v>19</v>
      </c>
      <c r="B47" s="193"/>
      <c r="C47" s="193"/>
      <c r="D47" s="172"/>
      <c r="E47" s="170"/>
      <c r="F47" s="170"/>
      <c r="G47" s="170"/>
      <c r="H47" s="170" t="s">
        <v>267</v>
      </c>
      <c r="I47" s="170"/>
      <c r="J47" s="170"/>
      <c r="K47" s="170"/>
      <c r="L47" s="223"/>
      <c r="M47" s="221"/>
      <c r="N47" s="221"/>
      <c r="O47" s="189">
        <v>19</v>
      </c>
      <c r="P47" s="193"/>
    </row>
    <row r="48" spans="1:16">
      <c r="A48" s="189">
        <v>20</v>
      </c>
      <c r="B48" s="193"/>
      <c r="C48" s="193"/>
      <c r="D48" s="172"/>
      <c r="E48" s="170"/>
      <c r="F48" s="170"/>
      <c r="G48" s="170"/>
      <c r="H48" s="170" t="s">
        <v>268</v>
      </c>
      <c r="I48" s="170"/>
      <c r="J48" s="170"/>
      <c r="K48" s="224"/>
      <c r="L48" s="223"/>
      <c r="M48" s="221"/>
      <c r="N48" s="221"/>
      <c r="O48" s="189">
        <v>20</v>
      </c>
      <c r="P48" s="193"/>
    </row>
    <row r="49" spans="1:16">
      <c r="A49" s="189">
        <v>21</v>
      </c>
      <c r="B49" s="193"/>
      <c r="C49" s="193"/>
      <c r="D49" s="172"/>
      <c r="E49" s="170"/>
      <c r="F49" s="170"/>
      <c r="G49" s="170"/>
      <c r="H49" s="170" t="s">
        <v>269</v>
      </c>
      <c r="I49" s="170"/>
      <c r="J49" s="170"/>
      <c r="K49" s="224"/>
      <c r="L49" s="223"/>
      <c r="M49" s="221"/>
      <c r="N49" s="221"/>
      <c r="O49" s="189">
        <v>21</v>
      </c>
      <c r="P49" s="193"/>
    </row>
    <row r="50" spans="1:16">
      <c r="A50" s="189"/>
      <c r="B50" s="193"/>
      <c r="C50" s="193"/>
      <c r="D50" s="172"/>
      <c r="E50" s="170"/>
      <c r="F50" s="170"/>
      <c r="G50" s="170"/>
      <c r="H50" s="170"/>
      <c r="I50" s="170"/>
      <c r="J50" s="170"/>
      <c r="K50" s="170"/>
      <c r="L50" s="223"/>
      <c r="M50" s="221"/>
      <c r="N50" s="221"/>
      <c r="O50" s="189"/>
      <c r="P50" s="193"/>
    </row>
    <row r="51" spans="1:16">
      <c r="A51" s="189"/>
      <c r="B51" s="193"/>
      <c r="C51" s="193"/>
      <c r="D51" s="172"/>
      <c r="E51" s="170"/>
      <c r="F51" s="170"/>
      <c r="G51" s="170" t="s">
        <v>270</v>
      </c>
      <c r="H51" s="170"/>
      <c r="I51" s="170"/>
      <c r="J51" s="170"/>
      <c r="K51" s="170"/>
      <c r="L51" s="223"/>
      <c r="M51" s="221"/>
      <c r="N51" s="221"/>
      <c r="O51" s="189"/>
      <c r="P51" s="193"/>
    </row>
    <row r="52" spans="1:16">
      <c r="A52" s="189">
        <v>22</v>
      </c>
      <c r="B52" s="193"/>
      <c r="C52" s="193"/>
      <c r="D52" s="172"/>
      <c r="E52" s="170"/>
      <c r="F52" s="170"/>
      <c r="G52" s="170"/>
      <c r="H52" s="170"/>
      <c r="I52" s="170"/>
      <c r="J52" s="170"/>
      <c r="K52" s="170" t="s">
        <v>271</v>
      </c>
      <c r="L52" s="223"/>
      <c r="M52" s="221"/>
      <c r="N52" s="221"/>
      <c r="O52" s="189">
        <v>22</v>
      </c>
      <c r="P52" s="193"/>
    </row>
    <row r="53" spans="1:16">
      <c r="A53" s="194">
        <v>23</v>
      </c>
      <c r="B53" s="198"/>
      <c r="C53" s="198"/>
      <c r="D53" s="197"/>
      <c r="E53" s="195"/>
      <c r="F53" s="195"/>
      <c r="G53" s="195"/>
      <c r="H53" s="195"/>
      <c r="I53" s="195"/>
      <c r="J53" s="195"/>
      <c r="K53" s="195" t="s">
        <v>272</v>
      </c>
      <c r="L53" s="225"/>
      <c r="M53" s="226"/>
      <c r="N53" s="226"/>
      <c r="O53" s="194">
        <v>23</v>
      </c>
      <c r="P53" s="198"/>
    </row>
    <row r="54" spans="1:16">
      <c r="A54" s="189"/>
      <c r="B54" s="170"/>
      <c r="C54" s="170"/>
      <c r="D54" s="172"/>
      <c r="E54" s="170"/>
      <c r="F54" s="170"/>
      <c r="G54" s="170"/>
      <c r="H54" s="170"/>
      <c r="I54" s="170"/>
      <c r="J54" s="170"/>
      <c r="K54" s="170"/>
      <c r="L54" s="172"/>
      <c r="M54" s="172"/>
      <c r="N54" s="172"/>
      <c r="O54" s="170"/>
      <c r="P54" s="193"/>
    </row>
    <row r="55" spans="1:16">
      <c r="A55" s="189"/>
      <c r="B55" s="170"/>
      <c r="C55" s="227" t="s">
        <v>273</v>
      </c>
      <c r="D55" s="172"/>
      <c r="E55" s="170"/>
      <c r="F55" s="170"/>
      <c r="G55" s="170"/>
      <c r="H55" s="170"/>
      <c r="I55" s="170"/>
      <c r="J55" s="170"/>
      <c r="K55" s="170"/>
      <c r="L55" s="172"/>
      <c r="M55" s="172"/>
      <c r="N55" s="172"/>
      <c r="O55" s="170"/>
      <c r="P55" s="193"/>
    </row>
    <row r="56" spans="1:16">
      <c r="A56" s="189"/>
      <c r="B56" s="170"/>
      <c r="C56" s="228" t="s">
        <v>274</v>
      </c>
      <c r="D56" s="172"/>
      <c r="E56" s="170"/>
      <c r="F56" s="170"/>
      <c r="G56" s="170"/>
      <c r="H56" s="170"/>
      <c r="I56" s="170"/>
      <c r="J56" s="170"/>
      <c r="K56" s="170"/>
      <c r="L56" s="172"/>
      <c r="M56" s="172"/>
      <c r="N56" s="172"/>
      <c r="O56" s="170"/>
      <c r="P56" s="193"/>
    </row>
    <row r="57" spans="1:16">
      <c r="A57" s="189"/>
      <c r="B57" s="170"/>
      <c r="C57" s="170"/>
      <c r="D57" s="172"/>
      <c r="E57" s="170"/>
      <c r="F57" s="170"/>
      <c r="G57" s="170"/>
      <c r="H57" s="170"/>
      <c r="I57" s="170"/>
      <c r="J57" s="170"/>
      <c r="K57" s="170"/>
      <c r="L57" s="172"/>
      <c r="M57" s="172"/>
      <c r="N57" s="172"/>
      <c r="O57" s="170"/>
      <c r="P57" s="193"/>
    </row>
    <row r="58" spans="1:16">
      <c r="A58" s="1262" t="s">
        <v>12</v>
      </c>
      <c r="B58" s="1263"/>
      <c r="C58" s="1263"/>
      <c r="D58" s="1263"/>
      <c r="E58" s="1263"/>
      <c r="F58" s="1263"/>
      <c r="G58" s="1263"/>
      <c r="H58" s="1263"/>
      <c r="I58" s="1263"/>
      <c r="J58" s="1263"/>
      <c r="K58" s="1263"/>
      <c r="L58" s="1263"/>
      <c r="M58" s="1263"/>
      <c r="N58" s="1263"/>
      <c r="O58" s="1263"/>
      <c r="P58" s="1264"/>
    </row>
    <row r="59" spans="1:16">
      <c r="A59" s="189"/>
      <c r="B59" s="170"/>
      <c r="E59" s="218"/>
      <c r="F59" s="218"/>
      <c r="G59" s="218"/>
      <c r="H59" s="218"/>
      <c r="I59" s="218"/>
      <c r="J59" s="218"/>
      <c r="K59" s="218"/>
      <c r="L59" s="227"/>
      <c r="M59" s="227"/>
      <c r="N59" s="227"/>
      <c r="O59" s="170"/>
      <c r="P59" s="193"/>
    </row>
    <row r="60" spans="1:16">
      <c r="A60" s="189"/>
      <c r="B60" s="170"/>
      <c r="C60" s="230" t="s">
        <v>275</v>
      </c>
      <c r="E60" s="218"/>
      <c r="F60" s="218"/>
      <c r="G60" s="231"/>
      <c r="H60" s="218"/>
      <c r="I60" s="232"/>
      <c r="J60" s="218"/>
      <c r="K60" s="218"/>
      <c r="L60" s="227"/>
      <c r="M60" s="227"/>
      <c r="N60" s="227"/>
      <c r="O60" s="170"/>
      <c r="P60" s="193"/>
    </row>
    <row r="61" spans="1:16">
      <c r="A61" s="189"/>
      <c r="B61" s="170"/>
      <c r="C61" s="762" t="s">
        <v>925</v>
      </c>
      <c r="D61" s="763"/>
      <c r="E61" s="218"/>
      <c r="F61" s="218"/>
      <c r="G61" s="764"/>
      <c r="H61" s="765"/>
      <c r="I61" s="766"/>
      <c r="J61" s="765"/>
      <c r="K61" s="218"/>
      <c r="L61" s="172"/>
      <c r="M61" s="172"/>
      <c r="N61" s="172"/>
      <c r="O61" s="170"/>
      <c r="P61" s="193"/>
    </row>
    <row r="62" spans="1:16">
      <c r="A62" s="189"/>
      <c r="B62" s="170"/>
      <c r="C62" s="170"/>
      <c r="D62" s="171"/>
      <c r="E62" s="170"/>
      <c r="F62" s="170"/>
      <c r="G62" s="185"/>
      <c r="H62" s="190"/>
      <c r="I62" s="233"/>
      <c r="J62" s="190"/>
      <c r="K62" s="170"/>
      <c r="L62" s="172"/>
      <c r="M62" s="172"/>
      <c r="N62" s="172"/>
      <c r="O62" s="170"/>
      <c r="P62" s="193"/>
    </row>
    <row r="63" spans="1:16">
      <c r="A63" s="189"/>
      <c r="B63" s="170"/>
      <c r="C63" s="170"/>
      <c r="D63" s="171"/>
      <c r="E63" s="170"/>
      <c r="F63" s="170"/>
      <c r="G63" s="170"/>
      <c r="H63" s="170"/>
      <c r="L63" s="172"/>
      <c r="M63" s="172"/>
      <c r="N63" s="172"/>
      <c r="O63" s="170"/>
      <c r="P63" s="193"/>
    </row>
    <row r="64" spans="1:16">
      <c r="A64" s="189"/>
      <c r="B64" s="170"/>
      <c r="C64" s="170" t="s">
        <v>276</v>
      </c>
      <c r="D64" s="171"/>
      <c r="E64" s="170"/>
      <c r="F64" s="170"/>
      <c r="G64" s="170"/>
      <c r="H64" s="170"/>
      <c r="I64" s="172"/>
      <c r="J64" s="172"/>
      <c r="K64" s="170"/>
      <c r="L64" s="172"/>
      <c r="M64" s="172"/>
      <c r="N64" s="172"/>
      <c r="O64" s="170"/>
      <c r="P64" s="193"/>
    </row>
    <row r="65" spans="1:16">
      <c r="A65" s="189"/>
      <c r="B65" s="170"/>
      <c r="C65" s="190" t="s">
        <v>277</v>
      </c>
      <c r="D65" s="171"/>
      <c r="E65" s="170"/>
      <c r="F65" s="170"/>
      <c r="G65" s="170"/>
      <c r="H65" s="170"/>
      <c r="I65" s="170"/>
      <c r="J65" s="170"/>
      <c r="K65" s="170"/>
      <c r="L65" s="172"/>
      <c r="M65" s="172"/>
      <c r="N65" s="172"/>
      <c r="O65" s="170"/>
      <c r="P65" s="193"/>
    </row>
    <row r="66" spans="1:16">
      <c r="A66" s="189"/>
      <c r="B66" s="170"/>
      <c r="C66" s="190"/>
      <c r="D66" s="171"/>
      <c r="E66" s="170"/>
      <c r="F66" s="170"/>
      <c r="G66" s="170"/>
      <c r="H66" s="170"/>
      <c r="I66" s="170"/>
      <c r="J66" s="170"/>
      <c r="K66" s="170"/>
      <c r="L66" s="172"/>
      <c r="M66" s="172"/>
      <c r="N66" s="172"/>
      <c r="O66" s="170"/>
      <c r="P66" s="193"/>
    </row>
    <row r="67" spans="1:16">
      <c r="A67" s="194"/>
      <c r="B67" s="195"/>
      <c r="C67" s="195" t="s">
        <v>27</v>
      </c>
      <c r="D67" s="196"/>
      <c r="E67" s="195"/>
      <c r="F67" s="195"/>
      <c r="G67" s="195"/>
      <c r="H67" s="195"/>
      <c r="I67" s="195"/>
      <c r="J67" s="195"/>
      <c r="K67" s="195"/>
      <c r="L67" s="197"/>
      <c r="M67" s="197"/>
      <c r="N67" s="197"/>
      <c r="O67" s="195"/>
      <c r="P67" s="198"/>
    </row>
    <row r="68" spans="1:16">
      <c r="B68" s="170"/>
      <c r="C68" s="170"/>
      <c r="D68" s="171"/>
      <c r="E68" s="170"/>
      <c r="F68" s="170"/>
      <c r="G68" s="170"/>
      <c r="H68" s="170"/>
      <c r="I68" s="170"/>
      <c r="J68" s="170"/>
      <c r="K68" s="170"/>
      <c r="L68" s="172"/>
      <c r="M68" s="172"/>
      <c r="N68" s="172"/>
      <c r="O68" s="880" t="s">
        <v>29</v>
      </c>
      <c r="P68" s="170"/>
    </row>
  </sheetData>
  <sheetProtection password="C624"/>
  <customSheetViews>
    <customSheetView guid="{FF7CE3F6-64D4-4414-9A0A-27EA1DA5FCEA}" showPageBreaks="1" fitToPage="1" printArea="1">
      <selection activeCell="H10" sqref="H10"/>
      <pageMargins left="0.5" right="0.5" top="0.5" bottom="0.25" header="0.5" footer="0.5"/>
      <printOptions horizontalCentered="1" verticalCentered="1"/>
      <pageSetup scale="86" orientation="portrait" r:id="rId1"/>
      <headerFooter alignWithMargins="0"/>
    </customSheetView>
    <customSheetView guid="{DC2F833C-E952-4F6A-AFD3-F16D8619A19E}" showPageBreaks="1" fitToPage="1" printArea="1">
      <selection activeCell="H10" sqref="H10"/>
      <pageMargins left="0.5" right="0.5" top="0.5" bottom="0.25" header="0.5" footer="0.5"/>
      <printOptions horizontalCentered="1" verticalCentered="1"/>
      <pageSetup scale="86" orientation="portrait" r:id="rId2"/>
      <headerFooter alignWithMargins="0"/>
    </customSheetView>
    <customSheetView guid="{DB71B86F-317D-4AD6-8462-223811F201EC}" showPageBreaks="1" fitToPage="1" printArea="1">
      <selection activeCell="H10" sqref="H10"/>
      <pageMargins left="0.5" right="0.5" top="0.5" bottom="0.25" header="0.5" footer="0.5"/>
      <printOptions horizontalCentered="1" verticalCentered="1"/>
      <pageSetup scale="85" orientation="portrait" r:id="rId3"/>
      <headerFooter alignWithMargins="0"/>
    </customSheetView>
    <customSheetView guid="{11C83B39-CE16-4BB9-AED1-82A65A48CAAD}" fitToPage="1">
      <selection activeCell="H10" sqref="H10"/>
      <pageMargins left="0.5" right="0.5" top="0.5" bottom="0.25" header="0.5" footer="0.5"/>
      <printOptions horizontalCentered="1" verticalCentered="1"/>
      <pageSetup scale="86" orientation="portrait" r:id="rId4"/>
      <headerFooter alignWithMargins="0"/>
    </customSheetView>
    <customSheetView guid="{77A0B38E-93E4-4AC7-ACE6-46928E3770F0}" showPageBreaks="1" fitToPage="1" printArea="1">
      <selection activeCell="H10" sqref="H10"/>
      <pageMargins left="0.5" right="0.5" top="0.5" bottom="0.25" header="0.5" footer="0.5"/>
      <printOptions horizontalCentered="1" verticalCentered="1"/>
      <pageSetup scale="86" orientation="portrait" r:id="rId5"/>
      <headerFooter alignWithMargins="0"/>
    </customSheetView>
    <customSheetView guid="{B1B2D874-36F7-4A51-91A3-0B03D16C5B39}" fitToPage="1">
      <selection activeCell="H10" sqref="H10"/>
      <pageMargins left="0.5" right="0.5" top="0.5" bottom="0.25" header="0.5" footer="0.5"/>
      <printOptions horizontalCentered="1" verticalCentered="1"/>
      <pageSetup scale="86" orientation="portrait" r:id="rId6"/>
      <headerFooter alignWithMargins="0"/>
    </customSheetView>
    <customSheetView guid="{BD2992A8-0B6E-4822-8FD2-4601D1328A70}" showPageBreaks="1" fitToPage="1" printArea="1">
      <selection activeCell="H10" sqref="H10"/>
      <pageMargins left="0.5" right="0.5" top="0.5" bottom="0.25" header="0.5" footer="0.5"/>
      <printOptions horizontalCentered="1" verticalCentered="1"/>
      <pageSetup scale="86" orientation="portrait" r:id="rId7"/>
      <headerFooter alignWithMargins="0"/>
    </customSheetView>
    <customSheetView guid="{418B4607-7369-4E2A-893E-78E4A5AA0442}" fitToPage="1">
      <selection activeCell="H10" sqref="H10"/>
      <pageMargins left="0.5" right="0.5" top="0.5" bottom="0.25" header="0.5" footer="0.5"/>
      <printOptions horizontalCentered="1" verticalCentered="1"/>
      <pageSetup scale="86" orientation="portrait" r:id="rId8"/>
      <headerFooter alignWithMargins="0"/>
    </customSheetView>
    <customSheetView guid="{FB280501-19AF-4ABE-91A9-026A574F2BAA}" showPageBreaks="1" fitToPage="1" printArea="1">
      <selection activeCell="H10" sqref="H10"/>
      <pageMargins left="0.5" right="0.5" top="0.5" bottom="0.25" header="0.5" footer="0.5"/>
      <printOptions horizontalCentered="1" verticalCentered="1"/>
      <pageSetup scale="86" orientation="portrait" r:id="rId9"/>
      <headerFooter alignWithMargins="0"/>
    </customSheetView>
    <customSheetView guid="{24512037-1A2E-4B61-A9D8-6B6EE1FBAC07}" showPageBreaks="1" fitToPage="1" printArea="1">
      <selection activeCell="H10" sqref="H10"/>
      <pageMargins left="0.5" right="0.5" top="0.5" bottom="0.25" header="0.5" footer="0.5"/>
      <printOptions horizontalCentered="1" verticalCentered="1"/>
      <pageSetup scale="86" orientation="portrait" r:id="rId10"/>
      <headerFooter alignWithMargins="0"/>
    </customSheetView>
    <customSheetView guid="{997430AA-34EF-430A-83C0-572B50415120}" showPageBreaks="1" fitToPage="1" printArea="1">
      <selection activeCell="H10" sqref="H10"/>
      <pageMargins left="0.5" right="0.5" top="0.5" bottom="0.25" header="0.5" footer="0.5"/>
      <printOptions horizontalCentered="1" verticalCentered="1"/>
      <pageSetup scale="86" orientation="portrait" r:id="rId11"/>
      <headerFooter alignWithMargins="0"/>
    </customSheetView>
    <customSheetView guid="{697F93CE-5800-4A2B-B48E-6915F0D86AE1}" showPageBreaks="1" fitToPage="1" printArea="1">
      <selection activeCell="H10" sqref="H10"/>
      <pageMargins left="0.5" right="0.5" top="0.5" bottom="0.25" header="0.5" footer="0.5"/>
      <printOptions horizontalCentered="1" verticalCentered="1"/>
      <pageSetup scale="86" orientation="portrait" r:id="rId12"/>
      <headerFooter alignWithMargins="0"/>
    </customSheetView>
    <customSheetView guid="{73D6C540-FA77-496F-80D5-378BCDB5D7D3}" fitToPage="1" topLeftCell="A37">
      <selection activeCell="M28" sqref="M28"/>
      <pageMargins left="0.5" right="0.5" top="0.5" bottom="0.25" header="0.5" footer="0.5"/>
      <printOptions horizontalCentered="1" verticalCentered="1"/>
      <pageSetup scale="85" orientation="portrait" r:id="rId13"/>
      <headerFooter alignWithMargins="0"/>
    </customSheetView>
    <customSheetView guid="{D099E5BD-69C3-4A36-A01A-AB9127CD02AF}" showPageBreaks="1" fitToPage="1" printArea="1" topLeftCell="A37">
      <selection activeCell="M28" sqref="M28"/>
      <pageMargins left="0.5" right="0.5" top="0.5" bottom="0.25" header="0.5" footer="0.5"/>
      <printOptions horizontalCentered="1" verticalCentered="1"/>
      <pageSetup scale="85" orientation="portrait" r:id="rId14"/>
      <headerFooter alignWithMargins="0"/>
    </customSheetView>
  </customSheetViews>
  <mergeCells count="2">
    <mergeCell ref="A58:P58"/>
    <mergeCell ref="L1:P1"/>
  </mergeCells>
  <printOptions horizontalCentered="1" verticalCentered="1"/>
  <pageMargins left="0.5" right="0.5" top="0.5" bottom="0.25" header="0.5" footer="0.5"/>
  <pageSetup scale="86" orientation="portrait" r:id="rId15"/>
  <headerFooter alignWithMargins="0"/>
  <legacyDrawing r:id="rId16"/>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75"/>
  <sheetViews>
    <sheetView view="pageBreakPreview" zoomScaleNormal="100" zoomScaleSheetLayoutView="100" workbookViewId="0">
      <selection activeCell="F68" sqref="F68"/>
    </sheetView>
  </sheetViews>
  <sheetFormatPr defaultColWidth="11.42578125" defaultRowHeight="12"/>
  <cols>
    <col min="1" max="1" width="3.7109375" style="236" customWidth="1"/>
    <col min="2" max="2" width="1" style="236" customWidth="1"/>
    <col min="3" max="3" width="6.28515625" style="236" customWidth="1"/>
    <col min="4" max="4" width="1.140625" style="236" customWidth="1"/>
    <col min="5" max="5" width="62.42578125" style="236" customWidth="1"/>
    <col min="6" max="6" width="14.28515625" style="264" customWidth="1"/>
    <col min="7" max="7" width="1.28515625" style="236" customWidth="1"/>
    <col min="8" max="8" width="15.28515625" style="264" customWidth="1"/>
    <col min="9" max="9" width="0.85546875" style="236" customWidth="1"/>
    <col min="10" max="10" width="4.140625" style="236" customWidth="1"/>
    <col min="11" max="11" width="1.5703125" style="236" customWidth="1"/>
    <col min="12" max="12" width="11.42578125" style="236"/>
    <col min="13" max="13" width="20.140625" style="239" bestFit="1" customWidth="1"/>
    <col min="14" max="14" width="10.140625" style="239" bestFit="1" customWidth="1"/>
    <col min="15" max="15" width="22.42578125" style="239" bestFit="1" customWidth="1"/>
    <col min="16" max="16" width="10.140625" style="239" hidden="1" customWidth="1"/>
    <col min="17" max="19" width="11.42578125" style="236"/>
    <col min="20" max="20" width="11.42578125" style="236" customWidth="1"/>
    <col min="21" max="29" width="11.42578125" style="236"/>
    <col min="30" max="30" width="11.42578125" style="236" customWidth="1"/>
    <col min="31" max="16384" width="11.42578125" style="236"/>
  </cols>
  <sheetData>
    <row r="1" spans="1:11" s="236" customFormat="1">
      <c r="A1" s="168" t="s">
        <v>914</v>
      </c>
      <c r="B1" s="168"/>
      <c r="C1" s="168"/>
      <c r="D1" s="168"/>
      <c r="E1" s="168"/>
      <c r="F1" s="235"/>
      <c r="G1" s="168"/>
      <c r="H1" s="235"/>
      <c r="I1" s="168"/>
      <c r="J1" s="1266">
        <v>21</v>
      </c>
      <c r="K1" s="1266"/>
    </row>
    <row r="2" spans="1:11" s="236" customFormat="1" ht="12.75" customHeight="1">
      <c r="A2" s="1267" t="s">
        <v>280</v>
      </c>
      <c r="B2" s="1268"/>
      <c r="C2" s="1268"/>
      <c r="D2" s="1268"/>
      <c r="E2" s="1268"/>
      <c r="F2" s="1268"/>
      <c r="G2" s="1268"/>
      <c r="H2" s="1268"/>
      <c r="I2" s="1268"/>
      <c r="J2" s="1268"/>
      <c r="K2" s="1269"/>
    </row>
    <row r="3" spans="1:11" s="236" customFormat="1" ht="12.75" customHeight="1">
      <c r="A3" s="1270" t="s">
        <v>25</v>
      </c>
      <c r="B3" s="1271"/>
      <c r="C3" s="1271"/>
      <c r="D3" s="1271"/>
      <c r="E3" s="1271"/>
      <c r="F3" s="1271"/>
      <c r="G3" s="1271"/>
      <c r="H3" s="1271"/>
      <c r="I3" s="1271"/>
      <c r="J3" s="1271"/>
      <c r="K3" s="1272"/>
    </row>
    <row r="4" spans="1:11" s="236" customFormat="1" ht="12.75" customHeight="1">
      <c r="A4" s="1270"/>
      <c r="B4" s="1271"/>
      <c r="C4" s="1271"/>
      <c r="D4" s="1271"/>
      <c r="E4" s="1271"/>
      <c r="F4" s="1271"/>
      <c r="G4" s="1271"/>
      <c r="H4" s="1271"/>
      <c r="I4" s="1271"/>
      <c r="J4" s="1271"/>
      <c r="K4" s="1272"/>
    </row>
    <row r="5" spans="1:11" s="236" customFormat="1" ht="6" customHeight="1">
      <c r="A5" s="237"/>
      <c r="B5" s="168"/>
      <c r="C5" s="168"/>
      <c r="D5" s="168"/>
      <c r="E5" s="168"/>
      <c r="F5" s="235"/>
      <c r="G5" s="168"/>
      <c r="H5" s="235"/>
      <c r="I5" s="168"/>
      <c r="J5" s="168"/>
      <c r="K5" s="238"/>
    </row>
    <row r="6" spans="1:11" s="236" customFormat="1">
      <c r="A6" s="237"/>
      <c r="B6" s="168"/>
      <c r="C6" s="168" t="s">
        <v>281</v>
      </c>
      <c r="D6" s="168"/>
      <c r="E6" s="168"/>
      <c r="F6" s="235"/>
      <c r="G6" s="168"/>
      <c r="H6" s="235"/>
      <c r="I6" s="168"/>
      <c r="J6" s="168"/>
      <c r="K6" s="238"/>
    </row>
    <row r="7" spans="1:11" s="236" customFormat="1">
      <c r="A7" s="237"/>
      <c r="B7" s="168" t="s">
        <v>282</v>
      </c>
      <c r="C7" s="168"/>
      <c r="D7" s="168"/>
      <c r="E7" s="168"/>
      <c r="F7" s="235"/>
      <c r="G7" s="168"/>
      <c r="H7" s="235"/>
      <c r="I7" s="168"/>
      <c r="J7" s="168"/>
      <c r="K7" s="238"/>
    </row>
    <row r="8" spans="1:11" s="236" customFormat="1">
      <c r="A8" s="237"/>
      <c r="B8" s="168" t="s">
        <v>283</v>
      </c>
      <c r="C8" s="168"/>
      <c r="D8" s="168"/>
      <c r="E8" s="168"/>
      <c r="F8" s="235"/>
      <c r="G8" s="168"/>
      <c r="H8" s="235"/>
      <c r="I8" s="168"/>
      <c r="J8" s="168"/>
      <c r="K8" s="238"/>
    </row>
    <row r="9" spans="1:11" s="236" customFormat="1">
      <c r="A9" s="237"/>
      <c r="B9" s="168" t="s">
        <v>284</v>
      </c>
      <c r="C9" s="168"/>
      <c r="D9" s="168"/>
      <c r="E9" s="168"/>
      <c r="F9" s="235"/>
      <c r="G9" s="168"/>
      <c r="H9" s="235"/>
      <c r="I9" s="168"/>
      <c r="J9" s="168"/>
      <c r="K9" s="238"/>
    </row>
    <row r="10" spans="1:11" s="236" customFormat="1">
      <c r="A10" s="237"/>
      <c r="B10" s="168" t="s">
        <v>285</v>
      </c>
      <c r="C10" s="168"/>
      <c r="D10" s="168"/>
      <c r="E10" s="168"/>
      <c r="F10" s="235"/>
      <c r="G10" s="168"/>
      <c r="H10" s="235"/>
      <c r="I10" s="168"/>
      <c r="J10" s="168"/>
      <c r="K10" s="238"/>
    </row>
    <row r="11" spans="1:11" s="236" customFormat="1">
      <c r="A11" s="237"/>
      <c r="B11" s="168" t="s">
        <v>286</v>
      </c>
      <c r="C11" s="168"/>
      <c r="D11" s="168"/>
      <c r="E11" s="168"/>
      <c r="F11" s="235"/>
      <c r="G11" s="168"/>
      <c r="H11" s="235"/>
      <c r="I11" s="168"/>
      <c r="J11" s="168"/>
      <c r="K11" s="238"/>
    </row>
    <row r="12" spans="1:11" s="236" customFormat="1">
      <c r="A12" s="237"/>
      <c r="B12" s="168" t="s">
        <v>287</v>
      </c>
      <c r="C12" s="168"/>
      <c r="D12" s="168"/>
      <c r="E12" s="168"/>
      <c r="F12" s="235"/>
      <c r="G12" s="168"/>
      <c r="H12" s="235"/>
      <c r="I12" s="168"/>
      <c r="J12" s="168"/>
      <c r="K12" s="238"/>
    </row>
    <row r="13" spans="1:11" s="236" customFormat="1">
      <c r="A13" s="237"/>
      <c r="B13" s="168" t="s">
        <v>288</v>
      </c>
      <c r="C13" s="168"/>
      <c r="D13" s="168"/>
      <c r="E13" s="168"/>
      <c r="F13" s="235"/>
      <c r="G13" s="168"/>
      <c r="H13" s="235"/>
      <c r="I13" s="168"/>
      <c r="J13" s="168"/>
      <c r="K13" s="238"/>
    </row>
    <row r="14" spans="1:11" s="236" customFormat="1">
      <c r="A14" s="237"/>
      <c r="B14" s="168" t="s">
        <v>289</v>
      </c>
      <c r="C14" s="168"/>
      <c r="D14" s="168"/>
      <c r="E14" s="168"/>
      <c r="F14" s="235"/>
      <c r="G14" s="168"/>
      <c r="H14" s="235"/>
      <c r="I14" s="168"/>
      <c r="J14" s="168"/>
      <c r="K14" s="238"/>
    </row>
    <row r="15" spans="1:11" s="236" customFormat="1">
      <c r="A15" s="237"/>
      <c r="B15" s="168" t="s">
        <v>290</v>
      </c>
      <c r="C15" s="168"/>
      <c r="D15" s="168"/>
      <c r="E15" s="168"/>
      <c r="F15" s="235"/>
      <c r="G15" s="168"/>
      <c r="H15" s="235"/>
      <c r="I15" s="168"/>
      <c r="J15" s="168"/>
      <c r="K15" s="238"/>
    </row>
    <row r="16" spans="1:11" s="236" customFormat="1">
      <c r="A16" s="237"/>
      <c r="B16" s="168" t="s">
        <v>291</v>
      </c>
      <c r="C16" s="168"/>
      <c r="D16" s="168"/>
      <c r="E16" s="168"/>
      <c r="F16" s="235"/>
      <c r="G16" s="168"/>
      <c r="H16" s="235"/>
      <c r="I16" s="168"/>
      <c r="J16" s="168"/>
      <c r="K16" s="238"/>
    </row>
    <row r="17" spans="1:16">
      <c r="A17" s="237"/>
      <c r="B17" s="168" t="s">
        <v>292</v>
      </c>
      <c r="C17" s="168"/>
      <c r="D17" s="168"/>
      <c r="E17" s="168"/>
      <c r="F17" s="235"/>
      <c r="G17" s="168"/>
      <c r="H17" s="235"/>
      <c r="I17" s="168"/>
      <c r="J17" s="168"/>
      <c r="K17" s="238"/>
    </row>
    <row r="18" spans="1:16">
      <c r="A18" s="237"/>
      <c r="B18" s="168" t="s">
        <v>293</v>
      </c>
      <c r="C18" s="168"/>
      <c r="D18" s="168"/>
      <c r="E18" s="168"/>
      <c r="F18" s="235"/>
      <c r="G18" s="168"/>
      <c r="H18" s="235"/>
      <c r="I18" s="168"/>
      <c r="J18" s="168"/>
      <c r="K18" s="238"/>
    </row>
    <row r="19" spans="1:16">
      <c r="A19" s="237"/>
      <c r="B19" s="168"/>
      <c r="C19" s="168"/>
      <c r="D19" s="168"/>
      <c r="E19" s="168"/>
      <c r="F19" s="235"/>
      <c r="G19" s="168"/>
      <c r="H19" s="235"/>
      <c r="I19" s="168"/>
      <c r="J19" s="168"/>
      <c r="K19" s="238"/>
    </row>
    <row r="20" spans="1:16">
      <c r="A20" s="237"/>
      <c r="B20" s="168"/>
      <c r="C20" s="168"/>
      <c r="D20" s="168"/>
      <c r="E20" s="168" t="s">
        <v>294</v>
      </c>
      <c r="F20" s="235"/>
      <c r="G20" s="168"/>
      <c r="H20" s="235"/>
      <c r="I20" s="168"/>
      <c r="J20" s="168"/>
      <c r="K20" s="238"/>
    </row>
    <row r="21" spans="1:16">
      <c r="A21" s="240" t="s">
        <v>0</v>
      </c>
      <c r="B21" s="241"/>
      <c r="C21" s="242" t="s">
        <v>15</v>
      </c>
      <c r="D21" s="243"/>
      <c r="E21" s="244" t="s">
        <v>295</v>
      </c>
      <c r="F21" s="245" t="s">
        <v>296</v>
      </c>
      <c r="G21" s="242"/>
      <c r="H21" s="245" t="s">
        <v>297</v>
      </c>
      <c r="I21" s="242"/>
      <c r="J21" s="244" t="s">
        <v>14</v>
      </c>
      <c r="K21" s="242"/>
    </row>
    <row r="22" spans="1:16" ht="12.75" thickBot="1">
      <c r="A22" s="246" t="s">
        <v>2</v>
      </c>
      <c r="B22" s="247"/>
      <c r="C22" s="248" t="s">
        <v>16</v>
      </c>
      <c r="D22" s="249"/>
      <c r="E22" s="250" t="s">
        <v>3</v>
      </c>
      <c r="F22" s="981" t="s">
        <v>4</v>
      </c>
      <c r="G22" s="838"/>
      <c r="H22" s="251" t="s">
        <v>5</v>
      </c>
      <c r="I22" s="248"/>
      <c r="J22" s="250" t="s">
        <v>2</v>
      </c>
      <c r="K22" s="248"/>
      <c r="M22" s="1"/>
      <c r="N22" s="1"/>
      <c r="O22" s="1"/>
      <c r="P22" s="1"/>
    </row>
    <row r="23" spans="1:16">
      <c r="A23" s="252">
        <v>1</v>
      </c>
      <c r="B23" s="237"/>
      <c r="C23" s="238"/>
      <c r="D23" s="168"/>
      <c r="E23" s="168" t="s">
        <v>298</v>
      </c>
      <c r="F23" s="982"/>
      <c r="G23" s="983"/>
      <c r="H23" s="837"/>
      <c r="I23" s="238"/>
      <c r="J23" s="253">
        <v>1</v>
      </c>
      <c r="K23" s="238"/>
    </row>
    <row r="24" spans="1:16">
      <c r="A24" s="252">
        <v>2</v>
      </c>
      <c r="B24" s="237"/>
      <c r="C24" s="238"/>
      <c r="D24" s="168"/>
      <c r="E24" s="168" t="s">
        <v>299</v>
      </c>
      <c r="F24" s="984"/>
      <c r="G24" s="440"/>
      <c r="H24" s="837"/>
      <c r="I24" s="238"/>
      <c r="J24" s="253">
        <v>2</v>
      </c>
      <c r="K24" s="238"/>
    </row>
    <row r="25" spans="1:16">
      <c r="A25" s="252">
        <v>3</v>
      </c>
      <c r="B25" s="237"/>
      <c r="C25" s="238"/>
      <c r="D25" s="168"/>
      <c r="E25" s="168" t="s">
        <v>300</v>
      </c>
      <c r="F25" s="984"/>
      <c r="G25" s="440"/>
      <c r="H25" s="837"/>
      <c r="I25" s="238"/>
      <c r="J25" s="253">
        <v>3</v>
      </c>
      <c r="K25" s="238"/>
    </row>
    <row r="26" spans="1:16">
      <c r="A26" s="252">
        <v>4</v>
      </c>
      <c r="B26" s="237"/>
      <c r="C26" s="238"/>
      <c r="D26" s="168"/>
      <c r="E26" s="168" t="s">
        <v>301</v>
      </c>
      <c r="F26" s="984"/>
      <c r="G26" s="440"/>
      <c r="H26" s="837"/>
      <c r="I26" s="238"/>
      <c r="J26" s="253">
        <v>4</v>
      </c>
      <c r="K26" s="238"/>
    </row>
    <row r="27" spans="1:16">
      <c r="A27" s="252">
        <v>5</v>
      </c>
      <c r="B27" s="237"/>
      <c r="C27" s="238"/>
      <c r="D27" s="168"/>
      <c r="E27" s="168" t="s">
        <v>302</v>
      </c>
      <c r="F27" s="984"/>
      <c r="G27" s="440"/>
      <c r="H27" s="837"/>
      <c r="I27" s="238"/>
      <c r="J27" s="253">
        <v>5</v>
      </c>
      <c r="K27" s="238"/>
    </row>
    <row r="28" spans="1:16">
      <c r="A28" s="252">
        <v>6</v>
      </c>
      <c r="B28" s="237"/>
      <c r="C28" s="238"/>
      <c r="D28" s="168"/>
      <c r="E28" s="168" t="s">
        <v>303</v>
      </c>
      <c r="F28" s="984"/>
      <c r="G28" s="440"/>
      <c r="H28" s="837"/>
      <c r="I28" s="238"/>
      <c r="J28" s="253">
        <v>6</v>
      </c>
      <c r="K28" s="238"/>
    </row>
    <row r="29" spans="1:16">
      <c r="A29" s="252">
        <v>7</v>
      </c>
      <c r="B29" s="237"/>
      <c r="C29" s="238"/>
      <c r="D29" s="168"/>
      <c r="E29" s="168" t="s">
        <v>304</v>
      </c>
      <c r="F29" s="984"/>
      <c r="G29" s="440"/>
      <c r="H29" s="837"/>
      <c r="I29" s="238"/>
      <c r="J29" s="253">
        <v>7</v>
      </c>
      <c r="K29" s="238"/>
    </row>
    <row r="30" spans="1:16">
      <c r="A30" s="252">
        <v>8</v>
      </c>
      <c r="B30" s="237"/>
      <c r="C30" s="238"/>
      <c r="D30" s="168"/>
      <c r="E30" s="168" t="s">
        <v>305</v>
      </c>
      <c r="F30" s="984"/>
      <c r="G30" s="440"/>
      <c r="H30" s="837"/>
      <c r="I30" s="238"/>
      <c r="J30" s="253">
        <v>8</v>
      </c>
      <c r="K30" s="238"/>
    </row>
    <row r="31" spans="1:16" ht="12.75" thickBot="1">
      <c r="A31" s="246">
        <v>9</v>
      </c>
      <c r="B31" s="247"/>
      <c r="C31" s="248"/>
      <c r="D31" s="249"/>
      <c r="E31" s="249" t="s">
        <v>306</v>
      </c>
      <c r="F31" s="985"/>
      <c r="G31" s="986"/>
      <c r="H31" s="260"/>
      <c r="I31" s="254"/>
      <c r="J31" s="250">
        <v>9</v>
      </c>
      <c r="K31" s="248"/>
    </row>
    <row r="32" spans="1:16">
      <c r="A32" s="255"/>
      <c r="B32" s="168"/>
      <c r="C32" s="168"/>
      <c r="D32" s="168"/>
      <c r="E32" s="168"/>
      <c r="F32" s="235"/>
      <c r="G32" s="168"/>
      <c r="H32" s="235"/>
      <c r="I32" s="168"/>
      <c r="J32" s="253"/>
      <c r="K32" s="238"/>
    </row>
    <row r="33" spans="1:13" s="236" customFormat="1">
      <c r="A33" s="255"/>
      <c r="B33" s="168"/>
      <c r="C33" s="168"/>
      <c r="D33" s="168"/>
      <c r="E33" s="168" t="s">
        <v>307</v>
      </c>
      <c r="F33" s="235"/>
      <c r="G33" s="168"/>
      <c r="H33" s="235"/>
      <c r="I33" s="168"/>
      <c r="J33" s="253"/>
      <c r="K33" s="238"/>
      <c r="M33" s="239"/>
    </row>
    <row r="34" spans="1:13" s="236" customFormat="1">
      <c r="A34" s="240" t="s">
        <v>0</v>
      </c>
      <c r="B34" s="241"/>
      <c r="C34" s="242" t="s">
        <v>15</v>
      </c>
      <c r="D34" s="243"/>
      <c r="E34" s="244" t="s">
        <v>295</v>
      </c>
      <c r="F34" s="245" t="s">
        <v>296</v>
      </c>
      <c r="G34" s="243"/>
      <c r="H34" s="245" t="s">
        <v>297</v>
      </c>
      <c r="I34" s="242"/>
      <c r="J34" s="244" t="s">
        <v>14</v>
      </c>
      <c r="K34" s="242"/>
      <c r="M34" s="239"/>
    </row>
    <row r="35" spans="1:13" s="236" customFormat="1" ht="12.75" thickBot="1">
      <c r="A35" s="246" t="s">
        <v>2</v>
      </c>
      <c r="B35" s="247"/>
      <c r="C35" s="248" t="s">
        <v>16</v>
      </c>
      <c r="D35" s="249"/>
      <c r="E35" s="250" t="s">
        <v>3</v>
      </c>
      <c r="F35" s="981" t="s">
        <v>4</v>
      </c>
      <c r="G35" s="262"/>
      <c r="H35" s="251" t="s">
        <v>5</v>
      </c>
      <c r="I35" s="248"/>
      <c r="J35" s="250" t="s">
        <v>2</v>
      </c>
      <c r="K35" s="248"/>
      <c r="M35" s="239"/>
    </row>
    <row r="36" spans="1:13" s="236" customFormat="1" ht="12.75" thickBot="1">
      <c r="A36" s="246">
        <v>10</v>
      </c>
      <c r="B36" s="247"/>
      <c r="C36" s="248"/>
      <c r="D36" s="249"/>
      <c r="E36" s="249" t="s">
        <v>308</v>
      </c>
      <c r="F36" s="1190">
        <v>1899184</v>
      </c>
      <c r="G36" s="988"/>
      <c r="H36" s="987">
        <v>1692126</v>
      </c>
      <c r="I36" s="248"/>
      <c r="J36" s="250">
        <v>10</v>
      </c>
      <c r="K36" s="248"/>
      <c r="M36" s="239"/>
    </row>
    <row r="37" spans="1:13" s="236" customFormat="1">
      <c r="A37" s="255"/>
      <c r="B37" s="168"/>
      <c r="C37" s="168"/>
      <c r="D37" s="168"/>
      <c r="E37" s="168"/>
      <c r="F37" s="235"/>
      <c r="G37" s="168"/>
      <c r="H37" s="235"/>
      <c r="I37" s="168"/>
      <c r="J37" s="253"/>
      <c r="K37" s="238"/>
      <c r="M37" s="239"/>
    </row>
    <row r="38" spans="1:13" s="236" customFormat="1">
      <c r="A38" s="255"/>
      <c r="B38" s="168" t="s">
        <v>309</v>
      </c>
      <c r="C38" s="168"/>
      <c r="D38" s="168"/>
      <c r="E38" s="168"/>
      <c r="F38" s="235"/>
      <c r="G38" s="168"/>
      <c r="H38" s="235"/>
      <c r="I38" s="168"/>
      <c r="J38" s="253"/>
      <c r="K38" s="238"/>
      <c r="M38" s="239"/>
    </row>
    <row r="39" spans="1:13" s="236" customFormat="1">
      <c r="A39" s="240" t="s">
        <v>0</v>
      </c>
      <c r="B39" s="241"/>
      <c r="C39" s="242" t="s">
        <v>15</v>
      </c>
      <c r="D39" s="243"/>
      <c r="E39" s="244" t="s">
        <v>295</v>
      </c>
      <c r="F39" s="245" t="s">
        <v>296</v>
      </c>
      <c r="G39" s="242"/>
      <c r="H39" s="245" t="s">
        <v>297</v>
      </c>
      <c r="I39" s="242"/>
      <c r="J39" s="244" t="s">
        <v>14</v>
      </c>
      <c r="K39" s="242"/>
      <c r="M39" s="239"/>
    </row>
    <row r="40" spans="1:13" s="236" customFormat="1" ht="12.75" thickBot="1">
      <c r="A40" s="246" t="s">
        <v>2</v>
      </c>
      <c r="B40" s="247"/>
      <c r="C40" s="248" t="s">
        <v>16</v>
      </c>
      <c r="D40" s="249"/>
      <c r="E40" s="250" t="s">
        <v>3</v>
      </c>
      <c r="F40" s="981" t="s">
        <v>4</v>
      </c>
      <c r="G40" s="838"/>
      <c r="H40" s="251" t="s">
        <v>5</v>
      </c>
      <c r="I40" s="248"/>
      <c r="J40" s="250" t="s">
        <v>2</v>
      </c>
      <c r="K40" s="248"/>
      <c r="M40" s="239"/>
    </row>
    <row r="41" spans="1:13" s="236" customFormat="1">
      <c r="A41" s="252">
        <v>11</v>
      </c>
      <c r="B41" s="237"/>
      <c r="C41" s="238"/>
      <c r="D41" s="168"/>
      <c r="E41" s="168" t="s">
        <v>310</v>
      </c>
      <c r="F41" s="982">
        <v>-68400</v>
      </c>
      <c r="G41" s="991"/>
      <c r="H41" s="837">
        <v>-38370</v>
      </c>
      <c r="I41" s="238"/>
      <c r="J41" s="253">
        <v>11</v>
      </c>
      <c r="K41" s="238"/>
      <c r="M41" s="239"/>
    </row>
    <row r="42" spans="1:13" s="236" customFormat="1">
      <c r="A42" s="252">
        <v>12</v>
      </c>
      <c r="B42" s="237"/>
      <c r="C42" s="238"/>
      <c r="D42" s="168"/>
      <c r="E42" s="168" t="s">
        <v>311</v>
      </c>
      <c r="F42" s="984">
        <v>1119206</v>
      </c>
      <c r="G42" s="992"/>
      <c r="H42" s="837">
        <v>1084154</v>
      </c>
      <c r="I42" s="238"/>
      <c r="J42" s="253">
        <v>12</v>
      </c>
      <c r="K42" s="238"/>
      <c r="M42" s="258"/>
    </row>
    <row r="43" spans="1:13" s="236" customFormat="1">
      <c r="A43" s="252">
        <v>13</v>
      </c>
      <c r="B43" s="237"/>
      <c r="C43" s="238"/>
      <c r="D43" s="168"/>
      <c r="E43" s="168" t="s">
        <v>312</v>
      </c>
      <c r="F43" s="1191">
        <v>318882</v>
      </c>
      <c r="G43" s="992"/>
      <c r="H43" s="837">
        <v>235739</v>
      </c>
      <c r="I43" s="238"/>
      <c r="J43" s="253">
        <v>13</v>
      </c>
      <c r="K43" s="238"/>
      <c r="M43" s="258"/>
    </row>
    <row r="44" spans="1:13" s="236" customFormat="1">
      <c r="A44" s="252">
        <v>14</v>
      </c>
      <c r="B44" s="237"/>
      <c r="C44" s="238"/>
      <c r="D44" s="168"/>
      <c r="E44" s="168" t="s">
        <v>313</v>
      </c>
      <c r="F44" s="1191">
        <v>-31052</v>
      </c>
      <c r="G44" s="992"/>
      <c r="H44" s="837">
        <v>-16542</v>
      </c>
      <c r="I44" s="238"/>
      <c r="J44" s="253">
        <v>14</v>
      </c>
      <c r="K44" s="238"/>
      <c r="M44" s="258"/>
    </row>
    <row r="45" spans="1:13" s="236" customFormat="1">
      <c r="A45" s="252">
        <v>15</v>
      </c>
      <c r="B45" s="237"/>
      <c r="C45" s="238"/>
      <c r="D45" s="168"/>
      <c r="E45" s="168" t="s">
        <v>314</v>
      </c>
      <c r="F45" s="984">
        <v>-7911</v>
      </c>
      <c r="G45" s="992"/>
      <c r="H45" s="837">
        <v>14570</v>
      </c>
      <c r="I45" s="238"/>
      <c r="J45" s="253">
        <v>15</v>
      </c>
      <c r="K45" s="238"/>
      <c r="M45" s="259"/>
    </row>
    <row r="46" spans="1:13" s="236" customFormat="1">
      <c r="A46" s="252">
        <v>16</v>
      </c>
      <c r="B46" s="237"/>
      <c r="C46" s="238"/>
      <c r="D46" s="168"/>
      <c r="E46" s="168" t="s">
        <v>315</v>
      </c>
      <c r="F46" s="984">
        <v>-19374</v>
      </c>
      <c r="G46" s="992"/>
      <c r="H46" s="837">
        <v>199103</v>
      </c>
      <c r="I46" s="238"/>
      <c r="J46" s="253">
        <v>16</v>
      </c>
      <c r="K46" s="238"/>
      <c r="M46" s="259"/>
    </row>
    <row r="47" spans="1:13" s="236" customFormat="1">
      <c r="A47" s="252">
        <v>17</v>
      </c>
      <c r="B47" s="237"/>
      <c r="C47" s="238"/>
      <c r="D47" s="168"/>
      <c r="E47" s="168" t="s">
        <v>316</v>
      </c>
      <c r="F47" s="1191">
        <v>149703</v>
      </c>
      <c r="G47" s="992"/>
      <c r="H47" s="837">
        <v>152002</v>
      </c>
      <c r="I47" s="238"/>
      <c r="J47" s="253">
        <v>17</v>
      </c>
      <c r="K47" s="238"/>
      <c r="M47" s="259"/>
    </row>
    <row r="48" spans="1:13" s="236" customFormat="1">
      <c r="A48" s="252">
        <v>18</v>
      </c>
      <c r="B48" s="237"/>
      <c r="C48" s="238"/>
      <c r="D48" s="168"/>
      <c r="E48" s="168" t="s">
        <v>317</v>
      </c>
      <c r="F48" s="993">
        <v>429016</v>
      </c>
      <c r="G48" s="992"/>
      <c r="H48" s="989">
        <v>7636</v>
      </c>
      <c r="I48" s="238"/>
      <c r="J48" s="253">
        <v>18</v>
      </c>
      <c r="K48" s="238"/>
      <c r="M48" s="258"/>
    </row>
    <row r="49" spans="1:13">
      <c r="A49" s="252">
        <v>19</v>
      </c>
      <c r="B49" s="237"/>
      <c r="C49" s="238"/>
      <c r="D49" s="168"/>
      <c r="E49" s="168" t="s">
        <v>318</v>
      </c>
      <c r="F49" s="994">
        <v>3789254</v>
      </c>
      <c r="G49" s="995"/>
      <c r="H49" s="260">
        <v>3330418</v>
      </c>
      <c r="I49" s="254"/>
      <c r="J49" s="253">
        <v>19</v>
      </c>
      <c r="K49" s="238"/>
    </row>
    <row r="50" spans="1:13">
      <c r="A50" s="252">
        <v>20</v>
      </c>
      <c r="B50" s="237"/>
      <c r="C50" s="238"/>
      <c r="D50" s="168"/>
      <c r="E50" s="168" t="s">
        <v>319</v>
      </c>
      <c r="F50" s="996"/>
      <c r="G50" s="440"/>
      <c r="H50" s="990"/>
      <c r="I50" s="238"/>
      <c r="J50" s="253">
        <v>20</v>
      </c>
      <c r="K50" s="238"/>
      <c r="M50" s="258"/>
    </row>
    <row r="51" spans="1:13">
      <c r="A51" s="252"/>
      <c r="B51" s="237"/>
      <c r="C51" s="238"/>
      <c r="D51" s="168"/>
      <c r="E51" s="168" t="s">
        <v>320</v>
      </c>
      <c r="F51" s="984"/>
      <c r="G51" s="440"/>
      <c r="H51" s="837"/>
      <c r="I51" s="238"/>
      <c r="J51" s="253"/>
      <c r="K51" s="238"/>
      <c r="M51" s="258"/>
    </row>
    <row r="52" spans="1:13" ht="12.75" thickBot="1">
      <c r="A52" s="246">
        <v>21</v>
      </c>
      <c r="B52" s="247"/>
      <c r="C52" s="248"/>
      <c r="D52" s="249"/>
      <c r="E52" s="249" t="s">
        <v>321</v>
      </c>
      <c r="F52" s="985">
        <v>3789254</v>
      </c>
      <c r="G52" s="986"/>
      <c r="H52" s="260">
        <v>3330418</v>
      </c>
      <c r="I52" s="254"/>
      <c r="J52" s="250">
        <v>21</v>
      </c>
      <c r="K52" s="248"/>
    </row>
    <row r="53" spans="1:13">
      <c r="A53" s="255"/>
      <c r="B53" s="168"/>
      <c r="C53" s="168"/>
      <c r="D53" s="168"/>
      <c r="E53" s="168"/>
      <c r="F53" s="235"/>
      <c r="G53" s="168"/>
      <c r="H53" s="235"/>
      <c r="I53" s="168"/>
      <c r="J53" s="253"/>
      <c r="K53" s="238"/>
      <c r="M53" s="258"/>
    </row>
    <row r="54" spans="1:13">
      <c r="A54" s="255"/>
      <c r="B54" s="168"/>
      <c r="C54" s="168"/>
      <c r="D54" s="168"/>
      <c r="E54" s="168" t="s">
        <v>322</v>
      </c>
      <c r="F54" s="235"/>
      <c r="G54" s="168"/>
      <c r="H54" s="235"/>
      <c r="I54" s="168"/>
      <c r="J54" s="253"/>
      <c r="K54" s="238"/>
      <c r="M54" s="258"/>
    </row>
    <row r="55" spans="1:13">
      <c r="A55" s="240" t="s">
        <v>0</v>
      </c>
      <c r="B55" s="241"/>
      <c r="C55" s="242" t="s">
        <v>15</v>
      </c>
      <c r="D55" s="243"/>
      <c r="E55" s="244" t="s">
        <v>295</v>
      </c>
      <c r="F55" s="245" t="s">
        <v>296</v>
      </c>
      <c r="G55" s="242"/>
      <c r="H55" s="245" t="s">
        <v>297</v>
      </c>
      <c r="I55" s="242"/>
      <c r="J55" s="244" t="s">
        <v>14</v>
      </c>
      <c r="K55" s="242"/>
      <c r="M55" s="258"/>
    </row>
    <row r="56" spans="1:13" ht="12.75" thickBot="1">
      <c r="A56" s="246" t="s">
        <v>2</v>
      </c>
      <c r="B56" s="247"/>
      <c r="C56" s="248" t="s">
        <v>16</v>
      </c>
      <c r="D56" s="249"/>
      <c r="E56" s="250" t="s">
        <v>3</v>
      </c>
      <c r="F56" s="981" t="s">
        <v>4</v>
      </c>
      <c r="G56" s="838"/>
      <c r="H56" s="251" t="s">
        <v>5</v>
      </c>
      <c r="I56" s="248"/>
      <c r="J56" s="250" t="s">
        <v>2</v>
      </c>
      <c r="K56" s="248"/>
      <c r="M56" s="258"/>
    </row>
    <row r="57" spans="1:13">
      <c r="A57" s="252">
        <v>22</v>
      </c>
      <c r="B57" s="237"/>
      <c r="C57" s="238"/>
      <c r="D57" s="168"/>
      <c r="E57" s="168" t="s">
        <v>323</v>
      </c>
      <c r="F57" s="982">
        <v>126187</v>
      </c>
      <c r="G57" s="1118"/>
      <c r="H57" s="837">
        <v>86855</v>
      </c>
      <c r="I57" s="238"/>
      <c r="J57" s="253">
        <v>22</v>
      </c>
      <c r="K57" s="238"/>
      <c r="M57" s="258"/>
    </row>
    <row r="58" spans="1:13">
      <c r="A58" s="252">
        <v>23</v>
      </c>
      <c r="B58" s="237"/>
      <c r="C58" s="238"/>
      <c r="D58" s="168"/>
      <c r="E58" s="168" t="s">
        <v>324</v>
      </c>
      <c r="F58" s="984">
        <v>-1722308</v>
      </c>
      <c r="G58" s="1116"/>
      <c r="H58" s="837">
        <v>-1886612</v>
      </c>
      <c r="I58" s="238"/>
      <c r="J58" s="253">
        <v>23</v>
      </c>
      <c r="K58" s="238"/>
      <c r="M58" s="258"/>
    </row>
    <row r="59" spans="1:13">
      <c r="A59" s="252">
        <v>24</v>
      </c>
      <c r="B59" s="237"/>
      <c r="C59" s="238"/>
      <c r="D59" s="168"/>
      <c r="E59" s="168" t="s">
        <v>325</v>
      </c>
      <c r="F59" s="1115"/>
      <c r="G59" s="1116"/>
      <c r="H59" s="1106"/>
      <c r="I59" s="238"/>
      <c r="J59" s="253">
        <v>24</v>
      </c>
      <c r="K59" s="238"/>
      <c r="M59" s="258"/>
    </row>
    <row r="60" spans="1:13">
      <c r="A60" s="252">
        <v>25</v>
      </c>
      <c r="B60" s="237"/>
      <c r="C60" s="238"/>
      <c r="D60" s="168"/>
      <c r="E60" s="168" t="s">
        <v>326</v>
      </c>
      <c r="F60" s="984">
        <v>1490</v>
      </c>
      <c r="G60" s="1116"/>
      <c r="H60" s="837">
        <v>3237</v>
      </c>
      <c r="I60" s="238"/>
      <c r="J60" s="253">
        <v>25</v>
      </c>
      <c r="K60" s="238"/>
      <c r="M60" s="258"/>
    </row>
    <row r="61" spans="1:13">
      <c r="A61" s="252">
        <v>26</v>
      </c>
      <c r="B61" s="237"/>
      <c r="C61" s="238"/>
      <c r="D61" s="168"/>
      <c r="E61" s="168" t="s">
        <v>327</v>
      </c>
      <c r="F61" s="984">
        <v>-6939</v>
      </c>
      <c r="G61" s="1116"/>
      <c r="H61" s="837">
        <v>-10341</v>
      </c>
      <c r="I61" s="238"/>
      <c r="J61" s="253">
        <v>26</v>
      </c>
      <c r="K61" s="238"/>
      <c r="M61" s="258"/>
    </row>
    <row r="62" spans="1:13">
      <c r="A62" s="252">
        <v>27</v>
      </c>
      <c r="B62" s="237"/>
      <c r="C62" s="238"/>
      <c r="D62" s="168"/>
      <c r="E62" s="168" t="s">
        <v>328</v>
      </c>
      <c r="F62" s="984">
        <v>-440</v>
      </c>
      <c r="G62" s="1116"/>
      <c r="H62" s="837">
        <v>-250</v>
      </c>
      <c r="I62" s="238"/>
      <c r="J62" s="253">
        <v>27</v>
      </c>
      <c r="K62" s="238"/>
      <c r="M62" s="258"/>
    </row>
    <row r="63" spans="1:13">
      <c r="A63" s="252">
        <v>28</v>
      </c>
      <c r="B63" s="237"/>
      <c r="C63" s="238"/>
      <c r="D63" s="168"/>
      <c r="E63" s="168" t="s">
        <v>305</v>
      </c>
      <c r="F63" s="996"/>
      <c r="G63" s="1117"/>
      <c r="H63" s="990"/>
      <c r="I63" s="238"/>
      <c r="J63" s="253">
        <v>28</v>
      </c>
      <c r="K63" s="238"/>
    </row>
    <row r="64" spans="1:13" ht="12.75" thickBot="1">
      <c r="A64" s="246">
        <v>29</v>
      </c>
      <c r="B64" s="247"/>
      <c r="C64" s="248"/>
      <c r="D64" s="249"/>
      <c r="E64" s="249" t="s">
        <v>329</v>
      </c>
      <c r="F64" s="985">
        <v>-1602010</v>
      </c>
      <c r="G64" s="986"/>
      <c r="H64" s="260">
        <v>-1807111</v>
      </c>
      <c r="I64" s="254"/>
      <c r="J64" s="250">
        <v>29</v>
      </c>
      <c r="K64" s="248"/>
    </row>
    <row r="65" spans="1:11" s="236" customFormat="1">
      <c r="A65" s="255"/>
      <c r="B65" s="262"/>
      <c r="C65" s="262"/>
      <c r="D65" s="262"/>
      <c r="E65" s="262"/>
      <c r="F65" s="257"/>
      <c r="G65" s="262"/>
      <c r="H65" s="257"/>
      <c r="I65" s="262"/>
      <c r="J65" s="263"/>
      <c r="K65" s="238"/>
    </row>
    <row r="66" spans="1:11" s="236" customFormat="1">
      <c r="A66" s="255"/>
      <c r="B66" s="168"/>
      <c r="C66" s="168"/>
      <c r="D66" s="168"/>
      <c r="E66" s="168"/>
      <c r="F66" s="235"/>
      <c r="G66" s="168"/>
      <c r="H66" s="235"/>
      <c r="I66" s="168"/>
      <c r="J66" s="253"/>
      <c r="K66" s="238"/>
    </row>
    <row r="67" spans="1:11" s="236" customFormat="1">
      <c r="A67" s="255"/>
      <c r="B67" s="168"/>
      <c r="C67" s="168"/>
      <c r="D67" s="168"/>
      <c r="E67" s="168" t="s">
        <v>330</v>
      </c>
      <c r="F67" s="235"/>
      <c r="G67" s="168"/>
      <c r="H67" s="235"/>
      <c r="I67" s="168"/>
      <c r="J67" s="168"/>
      <c r="K67" s="238"/>
    </row>
    <row r="68" spans="1:11" s="236" customFormat="1">
      <c r="A68" s="255"/>
      <c r="B68" s="168"/>
      <c r="C68" s="168"/>
      <c r="D68" s="168"/>
      <c r="E68" s="168"/>
      <c r="F68" s="235"/>
      <c r="G68" s="168"/>
      <c r="H68" s="235"/>
      <c r="I68" s="168"/>
      <c r="J68" s="168"/>
      <c r="K68" s="238"/>
    </row>
    <row r="69" spans="1:11" s="236" customFormat="1">
      <c r="A69" s="247"/>
      <c r="B69" s="249"/>
      <c r="C69" s="249"/>
      <c r="D69" s="249"/>
      <c r="E69" s="249"/>
      <c r="F69" s="256"/>
      <c r="G69" s="249"/>
      <c r="H69" s="256"/>
      <c r="I69" s="249"/>
      <c r="J69" s="249"/>
      <c r="K69" s="248"/>
    </row>
    <row r="70" spans="1:11" s="236" customFormat="1">
      <c r="A70" s="168" t="s">
        <v>29</v>
      </c>
      <c r="B70" s="168"/>
      <c r="C70" s="168"/>
      <c r="D70" s="168"/>
      <c r="E70" s="168"/>
      <c r="F70" s="235"/>
      <c r="G70" s="168"/>
      <c r="H70" s="235"/>
      <c r="I70" s="168"/>
      <c r="J70" s="168"/>
      <c r="K70" s="168"/>
    </row>
    <row r="71" spans="1:11" s="236" customFormat="1">
      <c r="A71" s="168"/>
      <c r="B71" s="168"/>
      <c r="C71" s="168"/>
      <c r="D71" s="168"/>
      <c r="E71" s="168"/>
      <c r="F71" s="235"/>
      <c r="G71" s="168"/>
      <c r="H71" s="235"/>
      <c r="I71" s="168"/>
      <c r="J71" s="168"/>
      <c r="K71" s="168"/>
    </row>
    <row r="72" spans="1:11" s="236" customFormat="1">
      <c r="A72" s="168"/>
      <c r="B72" s="168"/>
      <c r="C72" s="168"/>
      <c r="D72" s="168"/>
      <c r="E72" s="168"/>
      <c r="F72" s="235"/>
      <c r="G72" s="168"/>
      <c r="H72" s="235"/>
      <c r="I72" s="168"/>
      <c r="J72" s="168"/>
      <c r="K72" s="168"/>
    </row>
    <row r="73" spans="1:11" s="236" customFormat="1">
      <c r="A73" s="168"/>
      <c r="B73" s="168"/>
      <c r="C73" s="168"/>
      <c r="D73" s="168"/>
      <c r="E73" s="168"/>
      <c r="F73" s="235"/>
      <c r="G73" s="168"/>
      <c r="H73" s="235"/>
      <c r="I73" s="168"/>
      <c r="J73" s="168"/>
      <c r="K73" s="168"/>
    </row>
    <row r="74" spans="1:11" s="236" customFormat="1">
      <c r="A74" s="168"/>
      <c r="B74" s="168"/>
      <c r="C74" s="168"/>
      <c r="D74" s="168"/>
      <c r="E74" s="168"/>
      <c r="F74" s="235"/>
      <c r="G74" s="168"/>
      <c r="H74" s="235"/>
      <c r="I74" s="168"/>
      <c r="J74" s="168"/>
      <c r="K74" s="168"/>
    </row>
    <row r="75" spans="1:11" s="236" customFormat="1">
      <c r="A75" s="168"/>
      <c r="B75" s="168"/>
      <c r="C75" s="168"/>
      <c r="D75" s="168"/>
      <c r="E75" s="168"/>
      <c r="F75" s="235"/>
      <c r="G75" s="168"/>
      <c r="H75" s="235"/>
      <c r="I75" s="168"/>
      <c r="J75" s="168"/>
      <c r="K75" s="168"/>
    </row>
  </sheetData>
  <customSheetViews>
    <customSheetView guid="{FF7CE3F6-64D4-4414-9A0A-27EA1DA5FCEA}" showPageBreaks="1" fitToPage="1" printArea="1" hiddenColumns="1">
      <selection activeCell="E59" sqref="E59"/>
      <pageMargins left="0.5" right="0.5" top="0.25" bottom="0.25" header="0.5" footer="0.5"/>
      <pageSetup scale="85" orientation="portrait" r:id="rId1"/>
      <headerFooter alignWithMargins="0"/>
    </customSheetView>
    <customSheetView guid="{DC2F833C-E952-4F6A-AFD3-F16D8619A19E}" showPageBreaks="1" fitToPage="1" printArea="1" hiddenColumns="1">
      <selection activeCell="E59" sqref="E59"/>
      <pageMargins left="0.5" right="0.5" top="0.25" bottom="0.25" header="0.5" footer="0.5"/>
      <pageSetup scale="85" orientation="portrait" r:id="rId2"/>
      <headerFooter alignWithMargins="0"/>
    </customSheetView>
    <customSheetView guid="{DB71B86F-317D-4AD6-8462-223811F201EC}" showPageBreaks="1" fitToPage="1" printArea="1" hiddenColumns="1">
      <selection activeCell="M45" sqref="M45"/>
      <pageMargins left="0.5" right="0.5" top="0.25" bottom="0.25" header="0.5" footer="0.5"/>
      <pageSetup scale="85" orientation="portrait" r:id="rId3"/>
      <headerFooter alignWithMargins="0"/>
    </customSheetView>
    <customSheetView guid="{11C83B39-CE16-4BB9-AED1-82A65A48CAAD}" fitToPage="1" hiddenColumns="1">
      <pageMargins left="0.5" right="0.5" top="0.25" bottom="0.25" header="0.5" footer="0.5"/>
      <pageSetup scale="85" orientation="portrait" r:id="rId4"/>
      <headerFooter alignWithMargins="0"/>
    </customSheetView>
    <customSheetView guid="{77A0B38E-93E4-4AC7-ACE6-46928E3770F0}" showPageBreaks="1" fitToPage="1" printArea="1" hiddenColumns="1">
      <pageMargins left="0.5" right="0.5" top="0.25" bottom="0.25" header="0.5" footer="0.5"/>
      <pageSetup scale="85" orientation="portrait" r:id="rId5"/>
      <headerFooter alignWithMargins="0"/>
    </customSheetView>
    <customSheetView guid="{B1B2D874-36F7-4A51-91A3-0B03D16C5B39}" fitToPage="1" hiddenColumns="1">
      <pageMargins left="0.5" right="0.5" top="0.25" bottom="0.25" header="0.5" footer="0.5"/>
      <pageSetup scale="85" orientation="portrait" r:id="rId6"/>
      <headerFooter alignWithMargins="0"/>
    </customSheetView>
    <customSheetView guid="{BD2992A8-0B6E-4822-8FD2-4601D1328A70}" showPageBreaks="1" fitToPage="1" printArea="1" hiddenColumns="1">
      <pageMargins left="0.5" right="0.5" top="0.25" bottom="0.25" header="0.5" footer="0.5"/>
      <pageSetup scale="85" orientation="portrait" r:id="rId7"/>
      <headerFooter alignWithMargins="0"/>
    </customSheetView>
    <customSheetView guid="{4E7A3D04-9F51-465C-A42B-3DF9B3E7D5B5}" showPageBreaks="1" fitToPage="1" printArea="1" hiddenColumns="1">
      <selection activeCell="P29" sqref="P29"/>
      <pageMargins left="0.5" right="0.5" top="0.25" bottom="0.25" header="0.5" footer="0.5"/>
      <pageSetup scale="85" orientation="portrait" r:id="rId8"/>
      <headerFooter alignWithMargins="0"/>
    </customSheetView>
    <customSheetView guid="{0DB5BAD5-393A-4F38-9E8B-709DEA7858B1}" showPageBreaks="1" fitToPage="1" printArea="1">
      <selection activeCell="M37" sqref="M37"/>
      <pageMargins left="0.5" right="0.5" top="0.25" bottom="0.25" header="0.5" footer="0.5"/>
      <pageSetup scale="85" orientation="portrait" r:id="rId9"/>
      <headerFooter alignWithMargins="0"/>
    </customSheetView>
    <customSheetView guid="{9188604F-721B-4607-B5A7-F14601E34BB8}" showPageBreaks="1" fitToPage="1" printArea="1">
      <selection activeCell="M37" sqref="M37"/>
      <pageMargins left="0.5" right="0.5" top="0.25" bottom="0.25" header="0.5" footer="0.5"/>
      <pageSetup scale="85" orientation="portrait" r:id="rId10"/>
      <headerFooter alignWithMargins="0"/>
    </customSheetView>
    <customSheetView guid="{26429A53-B624-4AA6-8C8D-667186B058B8}" fitToPage="1">
      <selection activeCell="M37" sqref="M37"/>
      <pageMargins left="0.5" right="0.5" top="0.25" bottom="0.25" header="0.5" footer="0.5"/>
      <pageSetup scale="85" orientation="portrait" r:id="rId11"/>
      <headerFooter alignWithMargins="0"/>
    </customSheetView>
    <customSheetView guid="{7390B031-6060-4327-BF01-8B9465EDB6D9}" fitToPage="1">
      <selection activeCell="M37" sqref="M37"/>
      <pageMargins left="0.5" right="0.5" top="0.25" bottom="0.25" header="0.5" footer="0.5"/>
      <pageSetup scale="85" orientation="portrait" r:id="rId12"/>
      <headerFooter alignWithMargins="0"/>
    </customSheetView>
    <customSheetView guid="{49D366EC-C851-4932-854D-8EA887B298C5}" fitToPage="1">
      <selection activeCell="M37" sqref="M37"/>
      <pageMargins left="0.5" right="0.5" top="0.25" bottom="0.25" header="0.5" footer="0.5"/>
      <pageSetup scale="85" orientation="portrait" r:id="rId13"/>
      <headerFooter alignWithMargins="0"/>
    </customSheetView>
    <customSheetView guid="{F228F194-B0FE-4A91-A927-06A4E89703F0}" fitToPage="1">
      <selection activeCell="M37" sqref="M37"/>
      <pageMargins left="0.5" right="0.5" top="0.25" bottom="0.25" header="0.5" footer="0.5"/>
      <pageSetup scale="85" orientation="portrait" r:id="rId14"/>
      <headerFooter alignWithMargins="0"/>
    </customSheetView>
    <customSheetView guid="{A2494C54-8D9D-4A05-9F27-C858173D9692}" fitToPage="1">
      <selection activeCell="M37" sqref="M37"/>
      <pageMargins left="0.5" right="0.5" top="0.25" bottom="0.25" header="0.5" footer="0.5"/>
      <pageSetup scale="85" orientation="portrait" r:id="rId15"/>
      <headerFooter alignWithMargins="0"/>
    </customSheetView>
    <customSheetView guid="{74404EEC-CA6A-48B0-B168-B7933282EEB2}" showPageBreaks="1" fitToPage="1" printArea="1">
      <selection activeCell="M37" sqref="M37"/>
      <pageMargins left="0.5" right="0.5" top="0.25" bottom="0.25" header="0.5" footer="0.5"/>
      <pageSetup scale="85" orientation="portrait" r:id="rId16"/>
      <headerFooter alignWithMargins="0"/>
    </customSheetView>
    <customSheetView guid="{FB19BFAA-60BA-4CC2-92E5-E4C141AE804E}" showPageBreaks="1" fitToPage="1" printArea="1" topLeftCell="A49">
      <selection activeCell="F63" sqref="F63"/>
      <pageMargins left="0.5" right="0.5" top="0.25" bottom="0.25" header="0.5" footer="0.5"/>
      <pageSetup scale="85" orientation="portrait" r:id="rId17"/>
      <headerFooter alignWithMargins="0"/>
    </customSheetView>
    <customSheetView guid="{F56BCD39-3910-4701-BCCF-245589B07D98}" showPageBreaks="1" fitToPage="1" printArea="1">
      <selection activeCell="M37" sqref="M37"/>
      <pageMargins left="0.5" right="0.5" top="0.25" bottom="0.25" header="0.5" footer="0.5"/>
      <pageSetup scale="85" orientation="portrait" r:id="rId18"/>
      <headerFooter alignWithMargins="0"/>
    </customSheetView>
    <customSheetView guid="{418B4607-7369-4E2A-893E-78E4A5AA0442}" fitToPage="1" hiddenColumns="1">
      <pageMargins left="0.5" right="0.5" top="0.25" bottom="0.25" header="0.5" footer="0.5"/>
      <pageSetup scale="85" orientation="portrait" r:id="rId19"/>
      <headerFooter alignWithMargins="0"/>
    </customSheetView>
    <customSheetView guid="{FB280501-19AF-4ABE-91A9-026A574F2BAA}" showPageBreaks="1" fitToPage="1" printArea="1" hiddenColumns="1">
      <selection activeCell="F64" sqref="F64"/>
      <pageMargins left="0.5" right="0.5" top="0.25" bottom="0.25" header="0.5" footer="0.5"/>
      <pageSetup scale="85" orientation="portrait" r:id="rId20"/>
      <headerFooter alignWithMargins="0"/>
    </customSheetView>
    <customSheetView guid="{24512037-1A2E-4B61-A9D8-6B6EE1FBAC07}" showPageBreaks="1" fitToPage="1" printArea="1" hiddenColumns="1">
      <selection activeCell="E59" sqref="E59"/>
      <pageMargins left="0.5" right="0.5" top="0.25" bottom="0.25" header="0.5" footer="0.5"/>
      <pageSetup scale="85" orientation="portrait" r:id="rId21"/>
      <headerFooter alignWithMargins="0"/>
    </customSheetView>
    <customSheetView guid="{997430AA-34EF-430A-83C0-572B50415120}" showPageBreaks="1" fitToPage="1" printArea="1" hiddenColumns="1">
      <selection activeCell="E7" sqref="E7"/>
      <pageMargins left="0.5" right="0.5" top="0.25" bottom="0.25" header="0.5" footer="0.5"/>
      <pageSetup scale="85" orientation="portrait" r:id="rId22"/>
      <headerFooter alignWithMargins="0"/>
    </customSheetView>
    <customSheetView guid="{697F93CE-5800-4A2B-B48E-6915F0D86AE1}" showPageBreaks="1" fitToPage="1" printArea="1" hiddenColumns="1">
      <selection activeCell="E7" sqref="E7"/>
      <pageMargins left="0.5" right="0.5" top="0.25" bottom="0.25" header="0.5" footer="0.5"/>
      <pageSetup scale="85" orientation="portrait" r:id="rId23"/>
      <headerFooter alignWithMargins="0"/>
    </customSheetView>
    <customSheetView guid="{73D6C540-FA77-496F-80D5-378BCDB5D7D3}" fitToPage="1" hiddenColumns="1">
      <selection activeCell="E7" sqref="E7"/>
      <pageMargins left="0.5" right="0.5" top="0.25" bottom="0.25" header="0.5" footer="0.5"/>
      <pageSetup scale="85" orientation="portrait" r:id="rId24"/>
      <headerFooter alignWithMargins="0"/>
    </customSheetView>
    <customSheetView guid="{D099E5BD-69C3-4A36-A01A-AB9127CD02AF}" showPageBreaks="1" fitToPage="1" printArea="1" hiddenColumns="1">
      <selection activeCell="E7" sqref="E7"/>
      <pageMargins left="0.5" right="0.5" top="0.25" bottom="0.25" header="0.5" footer="0.5"/>
      <pageSetup scale="85" orientation="portrait" r:id="rId25"/>
      <headerFooter alignWithMargins="0"/>
    </customSheetView>
  </customSheetViews>
  <mergeCells count="4">
    <mergeCell ref="J1:K1"/>
    <mergeCell ref="A2:K2"/>
    <mergeCell ref="A3:K3"/>
    <mergeCell ref="A4:K4"/>
  </mergeCells>
  <pageMargins left="0.5" right="0.5" top="0.25" bottom="0.25" header="0.5" footer="0.5"/>
  <pageSetup scale="85" orientation="portrait" r:id="rId26"/>
  <headerFooter alignWithMargins="0"/>
  <legacyDrawing r:id="rId27"/>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91"/>
  <sheetViews>
    <sheetView view="pageBreakPreview" topLeftCell="A4" zoomScale="115" zoomScaleNormal="100" zoomScaleSheetLayoutView="115" workbookViewId="0">
      <selection activeCell="F68" sqref="F68"/>
    </sheetView>
  </sheetViews>
  <sheetFormatPr defaultColWidth="11.42578125" defaultRowHeight="12.75"/>
  <cols>
    <col min="1" max="1" width="4.85546875" style="266" customWidth="1"/>
    <col min="2" max="2" width="1" style="266" customWidth="1"/>
    <col min="3" max="3" width="6.42578125" style="266" customWidth="1"/>
    <col min="4" max="4" width="1.140625" style="266" customWidth="1"/>
    <col min="5" max="5" width="62.7109375" style="266" customWidth="1"/>
    <col min="6" max="6" width="13.7109375" style="270" customWidth="1"/>
    <col min="7" max="7" width="1" style="266" customWidth="1"/>
    <col min="8" max="8" width="14.28515625" style="270" customWidth="1"/>
    <col min="9" max="9" width="0.85546875" style="266" customWidth="1"/>
    <col min="10" max="10" width="4.140625" style="266" customWidth="1"/>
    <col min="11" max="11" width="1.7109375" style="266" customWidth="1"/>
    <col min="12" max="12" width="11.42578125" style="266"/>
    <col min="13" max="13" width="20.140625" style="265" bestFit="1" customWidth="1"/>
    <col min="14" max="14" width="10.140625" style="265" bestFit="1" customWidth="1"/>
    <col min="15" max="15" width="22.42578125" style="265" bestFit="1" customWidth="1"/>
    <col min="16" max="16" width="10.140625" style="265" hidden="1" customWidth="1"/>
    <col min="17" max="19" width="11.42578125" style="266"/>
    <col min="20" max="20" width="11.42578125" style="266" customWidth="1"/>
    <col min="21" max="29" width="11.42578125" style="266"/>
    <col min="30" max="30" width="11.42578125" style="266" customWidth="1"/>
    <col min="31" max="16384" width="11.42578125" style="266"/>
  </cols>
  <sheetData>
    <row r="1" spans="1:16">
      <c r="A1" s="167">
        <v>22</v>
      </c>
      <c r="B1" s="168"/>
      <c r="C1" s="168"/>
      <c r="D1" s="168"/>
      <c r="E1" s="168"/>
      <c r="F1" s="168"/>
      <c r="G1" s="168"/>
      <c r="H1" s="235"/>
      <c r="I1" s="168"/>
      <c r="J1" s="168"/>
      <c r="K1" s="169" t="s">
        <v>914</v>
      </c>
      <c r="L1" s="168"/>
    </row>
    <row r="2" spans="1:16" ht="12.75" customHeight="1">
      <c r="A2" s="1267" t="s">
        <v>331</v>
      </c>
      <c r="B2" s="1268"/>
      <c r="C2" s="1268"/>
      <c r="D2" s="1268"/>
      <c r="E2" s="1268"/>
      <c r="F2" s="1268"/>
      <c r="G2" s="1268"/>
      <c r="H2" s="1268"/>
      <c r="I2" s="1268"/>
      <c r="J2" s="1268"/>
      <c r="K2" s="1269"/>
      <c r="L2" s="168"/>
    </row>
    <row r="3" spans="1:16">
      <c r="A3" s="1270" t="s">
        <v>25</v>
      </c>
      <c r="B3" s="1273"/>
      <c r="C3" s="1273"/>
      <c r="D3" s="1273"/>
      <c r="E3" s="1273"/>
      <c r="F3" s="1273"/>
      <c r="G3" s="1273"/>
      <c r="H3" s="1273"/>
      <c r="I3" s="1273"/>
      <c r="J3" s="1273"/>
      <c r="K3" s="238"/>
      <c r="L3" s="168"/>
    </row>
    <row r="4" spans="1:16">
      <c r="A4" s="1270"/>
      <c r="B4" s="1273"/>
      <c r="C4" s="1273"/>
      <c r="D4" s="1273"/>
      <c r="E4" s="1273"/>
      <c r="F4" s="1273"/>
      <c r="G4" s="1273"/>
      <c r="H4" s="1273"/>
      <c r="I4" s="1273"/>
      <c r="J4" s="1273"/>
      <c r="K4" s="238"/>
      <c r="L4" s="168"/>
    </row>
    <row r="5" spans="1:16" ht="6" customHeight="1">
      <c r="A5" s="237"/>
      <c r="B5" s="168"/>
      <c r="C5" s="168"/>
      <c r="D5" s="168"/>
      <c r="E5" s="168"/>
      <c r="F5" s="235"/>
      <c r="G5" s="168"/>
      <c r="H5" s="235"/>
      <c r="I5" s="168"/>
      <c r="J5" s="168"/>
      <c r="K5" s="238"/>
      <c r="L5" s="168"/>
    </row>
    <row r="6" spans="1:16">
      <c r="A6" s="237"/>
      <c r="B6" s="168"/>
      <c r="C6" s="168"/>
      <c r="D6" s="168"/>
      <c r="E6" s="168"/>
      <c r="F6" s="235"/>
      <c r="G6" s="168"/>
      <c r="H6" s="235"/>
      <c r="I6" s="168"/>
      <c r="J6" s="168"/>
      <c r="K6" s="238"/>
      <c r="L6" s="168"/>
    </row>
    <row r="7" spans="1:16">
      <c r="A7" s="1274" t="s">
        <v>332</v>
      </c>
      <c r="B7" s="1275"/>
      <c r="C7" s="1275"/>
      <c r="D7" s="1275"/>
      <c r="E7" s="1275"/>
      <c r="F7" s="1275"/>
      <c r="G7" s="1275"/>
      <c r="H7" s="1275"/>
      <c r="I7" s="1275"/>
      <c r="J7" s="1275"/>
      <c r="K7" s="238"/>
      <c r="L7" s="168"/>
    </row>
    <row r="8" spans="1:16">
      <c r="A8" s="240" t="s">
        <v>0</v>
      </c>
      <c r="B8" s="241"/>
      <c r="C8" s="242" t="s">
        <v>15</v>
      </c>
      <c r="D8" s="243"/>
      <c r="E8" s="244" t="s">
        <v>295</v>
      </c>
      <c r="F8" s="245" t="s">
        <v>296</v>
      </c>
      <c r="G8" s="242"/>
      <c r="H8" s="245" t="s">
        <v>297</v>
      </c>
      <c r="I8" s="242"/>
      <c r="J8" s="244" t="s">
        <v>14</v>
      </c>
      <c r="K8" s="242"/>
      <c r="L8" s="168"/>
    </row>
    <row r="9" spans="1:16" ht="13.5" thickBot="1">
      <c r="A9" s="246" t="s">
        <v>2</v>
      </c>
      <c r="B9" s="247"/>
      <c r="C9" s="248" t="s">
        <v>16</v>
      </c>
      <c r="D9" s="249"/>
      <c r="E9" s="250" t="s">
        <v>3</v>
      </c>
      <c r="F9" s="981" t="s">
        <v>4</v>
      </c>
      <c r="G9" s="838"/>
      <c r="H9" s="251" t="s">
        <v>5</v>
      </c>
      <c r="I9" s="248"/>
      <c r="J9" s="250" t="s">
        <v>2</v>
      </c>
      <c r="K9" s="248"/>
      <c r="L9" s="168"/>
      <c r="M9" s="1"/>
      <c r="N9" s="1"/>
      <c r="O9" s="1"/>
      <c r="P9" s="1"/>
    </row>
    <row r="10" spans="1:16">
      <c r="A10" s="252">
        <v>30</v>
      </c>
      <c r="B10" s="237"/>
      <c r="C10" s="238"/>
      <c r="D10" s="168"/>
      <c r="E10" s="168" t="s">
        <v>333</v>
      </c>
      <c r="F10" s="1000"/>
      <c r="G10" s="983"/>
      <c r="H10" s="990">
        <v>100076</v>
      </c>
      <c r="I10" s="238"/>
      <c r="J10" s="253">
        <v>30</v>
      </c>
      <c r="K10" s="238"/>
      <c r="L10" s="168"/>
    </row>
    <row r="11" spans="1:16">
      <c r="A11" s="252">
        <v>31</v>
      </c>
      <c r="B11" s="237"/>
      <c r="C11" s="238"/>
      <c r="D11" s="168"/>
      <c r="E11" s="168" t="s">
        <v>334</v>
      </c>
      <c r="F11" s="984">
        <v>-100176</v>
      </c>
      <c r="G11" s="440"/>
      <c r="H11" s="837">
        <v>-100151</v>
      </c>
      <c r="I11" s="238"/>
      <c r="J11" s="253">
        <v>31</v>
      </c>
      <c r="K11" s="238"/>
      <c r="L11" s="267"/>
    </row>
    <row r="12" spans="1:16">
      <c r="A12" s="252">
        <v>32</v>
      </c>
      <c r="B12" s="237"/>
      <c r="C12" s="238"/>
      <c r="D12" s="168"/>
      <c r="E12" s="168" t="s">
        <v>335</v>
      </c>
      <c r="F12" s="996"/>
      <c r="G12" s="404"/>
      <c r="H12" s="990"/>
      <c r="I12" s="238"/>
      <c r="J12" s="253">
        <v>32</v>
      </c>
      <c r="K12" s="238"/>
      <c r="L12" s="168"/>
    </row>
    <row r="13" spans="1:16">
      <c r="A13" s="252">
        <v>33</v>
      </c>
      <c r="B13" s="237"/>
      <c r="C13" s="238"/>
      <c r="D13" s="168"/>
      <c r="E13" s="168" t="s">
        <v>336</v>
      </c>
      <c r="F13" s="996"/>
      <c r="G13" s="404"/>
      <c r="H13" s="990"/>
      <c r="I13" s="238"/>
      <c r="J13" s="253">
        <v>33</v>
      </c>
      <c r="K13" s="238"/>
      <c r="L13" s="168"/>
    </row>
    <row r="14" spans="1:16">
      <c r="A14" s="252">
        <v>34</v>
      </c>
      <c r="B14" s="237"/>
      <c r="C14" s="238"/>
      <c r="D14" s="168"/>
      <c r="E14" s="168" t="s">
        <v>337</v>
      </c>
      <c r="F14" s="996"/>
      <c r="G14" s="440"/>
      <c r="H14" s="990"/>
      <c r="I14" s="238"/>
      <c r="J14" s="253">
        <v>34</v>
      </c>
      <c r="K14" s="238"/>
      <c r="L14" s="168"/>
    </row>
    <row r="15" spans="1:16">
      <c r="A15" s="252">
        <v>35</v>
      </c>
      <c r="B15" s="237"/>
      <c r="C15" s="238"/>
      <c r="D15" s="168"/>
      <c r="E15" s="168" t="s">
        <v>338</v>
      </c>
      <c r="F15" s="996">
        <v>-2372537</v>
      </c>
      <c r="G15" s="440"/>
      <c r="H15" s="990">
        <v>-1680044</v>
      </c>
      <c r="I15" s="238"/>
      <c r="J15" s="253">
        <v>35</v>
      </c>
      <c r="K15" s="238"/>
      <c r="L15" s="168"/>
    </row>
    <row r="16" spans="1:16">
      <c r="A16" s="252">
        <v>36</v>
      </c>
      <c r="B16" s="237"/>
      <c r="C16" s="238"/>
      <c r="D16" s="168"/>
      <c r="E16" s="168" t="s">
        <v>339</v>
      </c>
      <c r="F16" s="994">
        <f>SUM(F10:F15)</f>
        <v>-2472713</v>
      </c>
      <c r="G16" s="414"/>
      <c r="H16" s="260">
        <f>SUM(H10:H15)</f>
        <v>-1680119</v>
      </c>
      <c r="I16" s="254"/>
      <c r="J16" s="253">
        <v>36</v>
      </c>
      <c r="K16" s="238"/>
      <c r="L16" s="168"/>
      <c r="M16" s="239"/>
      <c r="N16" s="239"/>
      <c r="O16" s="239"/>
      <c r="P16" s="239"/>
    </row>
    <row r="17" spans="1:16">
      <c r="A17" s="252">
        <v>37</v>
      </c>
      <c r="B17" s="237"/>
      <c r="C17" s="238"/>
      <c r="D17" s="168"/>
      <c r="E17" s="168" t="s">
        <v>340</v>
      </c>
      <c r="F17" s="984">
        <v>-285469</v>
      </c>
      <c r="G17" s="440"/>
      <c r="H17" s="837">
        <v>-156812</v>
      </c>
      <c r="I17" s="238"/>
      <c r="J17" s="253">
        <v>37</v>
      </c>
      <c r="K17" s="238"/>
      <c r="L17" s="235"/>
    </row>
    <row r="18" spans="1:16">
      <c r="A18" s="252"/>
      <c r="B18" s="237"/>
      <c r="C18" s="238"/>
      <c r="D18" s="168"/>
      <c r="E18" s="168" t="s">
        <v>341</v>
      </c>
      <c r="F18" s="984"/>
      <c r="G18" s="1001"/>
      <c r="H18" s="837"/>
      <c r="I18" s="248"/>
      <c r="J18" s="253"/>
      <c r="K18" s="238"/>
      <c r="L18" s="168"/>
    </row>
    <row r="19" spans="1:16">
      <c r="A19" s="252">
        <v>38</v>
      </c>
      <c r="B19" s="237"/>
      <c r="C19" s="238"/>
      <c r="D19" s="168"/>
      <c r="E19" s="168" t="s">
        <v>342</v>
      </c>
      <c r="F19" s="1002">
        <f>H20</f>
        <v>886529</v>
      </c>
      <c r="G19" s="414"/>
      <c r="H19" s="997">
        <v>1043341</v>
      </c>
      <c r="I19" s="248"/>
      <c r="J19" s="253">
        <v>38</v>
      </c>
      <c r="K19" s="238"/>
      <c r="L19" s="168"/>
    </row>
    <row r="20" spans="1:16">
      <c r="A20" s="252">
        <v>39</v>
      </c>
      <c r="B20" s="237"/>
      <c r="C20" s="238"/>
      <c r="D20" s="168"/>
      <c r="E20" s="168" t="s">
        <v>343</v>
      </c>
      <c r="F20" s="1003">
        <f>F19+F17</f>
        <v>601060</v>
      </c>
      <c r="G20" s="1001"/>
      <c r="H20" s="987">
        <f>H19+H17</f>
        <v>886529</v>
      </c>
      <c r="I20" s="248"/>
      <c r="J20" s="253">
        <v>39</v>
      </c>
      <c r="K20" s="238"/>
      <c r="L20" s="168"/>
      <c r="M20" s="239"/>
      <c r="N20" s="239"/>
      <c r="O20" s="239"/>
      <c r="P20" s="239"/>
    </row>
    <row r="21" spans="1:16">
      <c r="A21" s="252"/>
      <c r="B21" s="237"/>
      <c r="C21" s="238"/>
      <c r="D21" s="168"/>
      <c r="E21" s="168" t="s">
        <v>344</v>
      </c>
      <c r="F21" s="1004"/>
      <c r="G21" s="1005"/>
      <c r="H21" s="998"/>
      <c r="I21" s="242"/>
      <c r="J21" s="253"/>
      <c r="K21" s="238"/>
      <c r="L21" s="168"/>
    </row>
    <row r="22" spans="1:16" ht="27.75" customHeight="1">
      <c r="A22" s="252"/>
      <c r="B22" s="237"/>
      <c r="C22" s="238"/>
      <c r="D22" s="168"/>
      <c r="E22" s="168" t="s">
        <v>345</v>
      </c>
      <c r="F22" s="984"/>
      <c r="G22" s="440"/>
      <c r="H22" s="837"/>
      <c r="I22" s="238"/>
      <c r="J22" s="253"/>
      <c r="K22" s="238"/>
      <c r="L22" s="168"/>
    </row>
    <row r="23" spans="1:16" ht="16.5" customHeight="1">
      <c r="A23" s="252"/>
      <c r="B23" s="237"/>
      <c r="C23" s="238"/>
      <c r="D23" s="168"/>
      <c r="E23" s="168" t="s">
        <v>346</v>
      </c>
      <c r="F23" s="984"/>
      <c r="G23" s="440"/>
      <c r="H23" s="837"/>
      <c r="I23" s="238"/>
      <c r="J23" s="253"/>
      <c r="K23" s="238"/>
      <c r="L23" s="168"/>
    </row>
    <row r="24" spans="1:16" ht="6.75" customHeight="1">
      <c r="A24" s="252"/>
      <c r="B24" s="237"/>
      <c r="C24" s="238"/>
      <c r="D24" s="168"/>
      <c r="E24" s="168"/>
      <c r="F24" s="984"/>
      <c r="G24" s="440"/>
      <c r="H24" s="837"/>
      <c r="I24" s="238"/>
      <c r="J24" s="253"/>
      <c r="K24" s="238"/>
      <c r="L24" s="168"/>
    </row>
    <row r="25" spans="1:16">
      <c r="A25" s="252">
        <v>40</v>
      </c>
      <c r="B25" s="237"/>
      <c r="C25" s="238"/>
      <c r="D25" s="168"/>
      <c r="E25" s="168" t="s">
        <v>347</v>
      </c>
      <c r="F25" s="1006">
        <v>26105</v>
      </c>
      <c r="G25" s="440"/>
      <c r="H25" s="999">
        <v>24404</v>
      </c>
      <c r="I25" s="238"/>
      <c r="J25" s="253">
        <v>40</v>
      </c>
      <c r="K25" s="238"/>
      <c r="L25" s="168"/>
    </row>
    <row r="26" spans="1:16" ht="13.5" thickBot="1">
      <c r="A26" s="246">
        <v>41</v>
      </c>
      <c r="B26" s="247"/>
      <c r="C26" s="248"/>
      <c r="D26" s="249"/>
      <c r="E26" s="249" t="s">
        <v>348</v>
      </c>
      <c r="F26" s="1007">
        <v>689402</v>
      </c>
      <c r="G26" s="1008"/>
      <c r="H26" s="989">
        <v>575972</v>
      </c>
      <c r="I26" s="248"/>
      <c r="J26" s="250">
        <v>41</v>
      </c>
      <c r="K26" s="248"/>
      <c r="L26" s="168"/>
    </row>
    <row r="27" spans="1:16" ht="6" customHeight="1">
      <c r="A27" s="237"/>
      <c r="B27" s="168"/>
      <c r="C27" s="168"/>
      <c r="D27" s="168"/>
      <c r="E27" s="168"/>
      <c r="F27" s="235"/>
      <c r="G27" s="168"/>
      <c r="H27" s="235"/>
      <c r="I27" s="168"/>
      <c r="J27" s="168"/>
      <c r="K27" s="238"/>
      <c r="L27" s="168"/>
    </row>
    <row r="28" spans="1:16">
      <c r="A28" s="237"/>
      <c r="B28" s="168" t="s">
        <v>349</v>
      </c>
      <c r="C28" s="168"/>
      <c r="D28" s="168"/>
      <c r="E28" s="168"/>
      <c r="F28" s="168"/>
      <c r="G28" s="168"/>
      <c r="H28" s="235"/>
      <c r="I28" s="168"/>
      <c r="J28" s="168"/>
      <c r="K28" s="238"/>
      <c r="L28" s="168"/>
    </row>
    <row r="29" spans="1:16">
      <c r="A29" s="237"/>
      <c r="B29" s="168"/>
      <c r="C29" s="168"/>
      <c r="D29" s="168"/>
      <c r="E29" s="168"/>
      <c r="F29" s="168"/>
      <c r="G29" s="168"/>
      <c r="H29" s="235"/>
      <c r="I29" s="168"/>
      <c r="J29" s="168"/>
      <c r="K29" s="238"/>
      <c r="L29" s="168"/>
    </row>
    <row r="30" spans="1:16">
      <c r="A30" s="237"/>
      <c r="B30" s="168"/>
      <c r="C30" s="168"/>
      <c r="D30" s="168"/>
      <c r="E30" s="268" t="s">
        <v>350</v>
      </c>
      <c r="F30" s="168"/>
      <c r="G30" s="168"/>
      <c r="H30" s="235"/>
      <c r="I30" s="168"/>
      <c r="J30" s="168"/>
      <c r="K30" s="238"/>
      <c r="L30" s="168"/>
    </row>
    <row r="31" spans="1:16">
      <c r="A31" s="237"/>
      <c r="B31" s="168"/>
      <c r="C31" s="168"/>
      <c r="D31" s="168"/>
      <c r="E31" s="168"/>
      <c r="F31" s="168"/>
      <c r="G31" s="168"/>
      <c r="H31" s="235"/>
      <c r="I31" s="168"/>
      <c r="J31" s="168"/>
      <c r="K31" s="238"/>
      <c r="L31" s="168"/>
    </row>
    <row r="32" spans="1:16">
      <c r="A32" s="237"/>
      <c r="B32" s="168"/>
      <c r="C32" s="168"/>
      <c r="D32" s="168"/>
      <c r="E32" s="168"/>
      <c r="F32" s="235"/>
      <c r="G32" s="168"/>
      <c r="H32" s="235"/>
      <c r="I32" s="168"/>
      <c r="J32" s="168"/>
      <c r="K32" s="238"/>
      <c r="L32" s="168"/>
    </row>
    <row r="33" spans="1:12" s="266" customFormat="1">
      <c r="A33" s="237"/>
      <c r="B33" s="168"/>
      <c r="C33" s="168"/>
      <c r="D33" s="168"/>
      <c r="E33" s="168"/>
      <c r="F33" s="168"/>
      <c r="G33" s="168"/>
      <c r="H33" s="235"/>
      <c r="I33" s="168"/>
      <c r="J33" s="168"/>
      <c r="K33" s="238"/>
      <c r="L33" s="168"/>
    </row>
    <row r="34" spans="1:12" s="266" customFormat="1">
      <c r="A34" s="237"/>
      <c r="B34" s="168"/>
      <c r="C34" s="168"/>
      <c r="D34" s="168"/>
      <c r="E34" s="168"/>
      <c r="F34" s="168"/>
      <c r="G34" s="168"/>
      <c r="H34" s="235"/>
      <c r="I34" s="168"/>
      <c r="J34" s="168"/>
      <c r="K34" s="238"/>
      <c r="L34" s="168"/>
    </row>
    <row r="35" spans="1:12" s="266" customFormat="1">
      <c r="A35" s="237"/>
      <c r="B35" s="168"/>
      <c r="C35" s="168"/>
      <c r="D35" s="168"/>
      <c r="E35" s="168"/>
      <c r="F35" s="168"/>
      <c r="G35" s="168"/>
      <c r="H35" s="235"/>
      <c r="I35" s="168"/>
      <c r="J35" s="168"/>
      <c r="K35" s="238"/>
      <c r="L35" s="168"/>
    </row>
    <row r="36" spans="1:12" s="266" customFormat="1">
      <c r="A36" s="237"/>
      <c r="B36" s="168"/>
      <c r="C36" s="168"/>
      <c r="D36" s="168"/>
      <c r="E36" s="168"/>
      <c r="F36" s="168"/>
      <c r="G36" s="262"/>
      <c r="H36" s="235"/>
      <c r="I36" s="168"/>
      <c r="J36" s="168"/>
      <c r="K36" s="238"/>
      <c r="L36" s="168"/>
    </row>
    <row r="37" spans="1:12" s="266" customFormat="1">
      <c r="A37" s="237"/>
      <c r="B37" s="168"/>
      <c r="C37" s="168"/>
      <c r="D37" s="168"/>
      <c r="E37" s="168"/>
      <c r="F37" s="168"/>
      <c r="G37" s="168"/>
      <c r="H37" s="235"/>
      <c r="I37" s="168"/>
      <c r="J37" s="168"/>
      <c r="K37" s="238"/>
      <c r="L37" s="168"/>
    </row>
    <row r="38" spans="1:12" s="266" customFormat="1">
      <c r="A38" s="237"/>
      <c r="B38" s="168"/>
      <c r="C38" s="168"/>
      <c r="D38" s="168"/>
      <c r="E38" s="168"/>
      <c r="F38" s="168"/>
      <c r="G38" s="168"/>
      <c r="H38" s="235"/>
      <c r="I38" s="168"/>
      <c r="J38" s="168"/>
      <c r="K38" s="238"/>
      <c r="L38" s="168"/>
    </row>
    <row r="39" spans="1:12" s="266" customFormat="1">
      <c r="A39" s="237"/>
      <c r="B39" s="168"/>
      <c r="C39" s="168"/>
      <c r="D39" s="168"/>
      <c r="E39" s="168"/>
      <c r="F39" s="168"/>
      <c r="G39" s="168"/>
      <c r="H39" s="235"/>
      <c r="I39" s="168"/>
      <c r="J39" s="168"/>
      <c r="K39" s="238"/>
      <c r="L39" s="168"/>
    </row>
    <row r="40" spans="1:12" s="266" customFormat="1">
      <c r="A40" s="255"/>
      <c r="B40" s="168"/>
      <c r="C40" s="168"/>
      <c r="D40" s="168"/>
      <c r="E40" s="168"/>
      <c r="F40" s="235"/>
      <c r="G40" s="168"/>
      <c r="H40" s="235"/>
      <c r="I40" s="168"/>
      <c r="J40" s="253"/>
      <c r="K40" s="238"/>
      <c r="L40" s="168"/>
    </row>
    <row r="41" spans="1:12" s="266" customFormat="1">
      <c r="A41" s="255"/>
      <c r="B41" s="168"/>
      <c r="C41" s="168"/>
      <c r="D41" s="168"/>
      <c r="E41" s="168"/>
      <c r="F41" s="235"/>
      <c r="G41" s="168"/>
      <c r="H41" s="235"/>
      <c r="I41" s="168"/>
      <c r="J41" s="253"/>
      <c r="K41" s="238"/>
      <c r="L41" s="168"/>
    </row>
    <row r="42" spans="1:12" s="266" customFormat="1">
      <c r="A42" s="237"/>
      <c r="B42" s="168"/>
      <c r="C42" s="168"/>
      <c r="D42" s="168"/>
      <c r="E42" s="168"/>
      <c r="F42" s="168"/>
      <c r="G42" s="168"/>
      <c r="H42" s="235"/>
      <c r="I42" s="168"/>
      <c r="J42" s="168"/>
      <c r="K42" s="238"/>
      <c r="L42" s="168"/>
    </row>
    <row r="43" spans="1:12" s="266" customFormat="1">
      <c r="A43" s="237"/>
      <c r="B43" s="168"/>
      <c r="C43" s="168"/>
      <c r="D43" s="168"/>
      <c r="E43" s="168"/>
      <c r="F43" s="168"/>
      <c r="G43" s="168"/>
      <c r="H43" s="235"/>
      <c r="I43" s="168"/>
      <c r="J43" s="168"/>
      <c r="K43" s="238"/>
      <c r="L43" s="168"/>
    </row>
    <row r="44" spans="1:12" s="266" customFormat="1">
      <c r="A44" s="237"/>
      <c r="B44" s="168"/>
      <c r="C44" s="168"/>
      <c r="D44" s="168"/>
      <c r="E44" s="168"/>
      <c r="F44" s="168"/>
      <c r="G44" s="168"/>
      <c r="H44" s="235"/>
      <c r="I44" s="168"/>
      <c r="J44" s="168"/>
      <c r="K44" s="238"/>
      <c r="L44" s="168"/>
    </row>
    <row r="45" spans="1:12" s="266" customFormat="1">
      <c r="A45" s="237"/>
      <c r="B45" s="168"/>
      <c r="C45" s="168"/>
      <c r="D45" s="168"/>
      <c r="E45" s="168"/>
      <c r="F45" s="168"/>
      <c r="G45" s="168"/>
      <c r="H45" s="235"/>
      <c r="I45" s="168"/>
      <c r="J45" s="168"/>
      <c r="K45" s="238"/>
      <c r="L45" s="168"/>
    </row>
    <row r="46" spans="1:12" s="266" customFormat="1">
      <c r="A46" s="237"/>
      <c r="B46" s="168"/>
      <c r="C46" s="168"/>
      <c r="D46" s="168"/>
      <c r="E46" s="168"/>
      <c r="F46" s="168"/>
      <c r="G46" s="168"/>
      <c r="H46" s="235"/>
      <c r="I46" s="168"/>
      <c r="J46" s="168"/>
      <c r="K46" s="238"/>
      <c r="L46" s="168"/>
    </row>
    <row r="47" spans="1:12" s="266" customFormat="1">
      <c r="A47" s="237"/>
      <c r="B47" s="168"/>
      <c r="C47" s="168"/>
      <c r="D47" s="168"/>
      <c r="E47" s="168"/>
      <c r="F47" s="168"/>
      <c r="G47" s="168"/>
      <c r="H47" s="235"/>
      <c r="I47" s="168"/>
      <c r="J47" s="168"/>
      <c r="K47" s="238"/>
      <c r="L47" s="168"/>
    </row>
    <row r="48" spans="1:12" s="266" customFormat="1">
      <c r="A48" s="255"/>
      <c r="B48" s="168"/>
      <c r="C48" s="168"/>
      <c r="D48" s="168"/>
      <c r="E48" s="168"/>
      <c r="F48" s="235"/>
      <c r="G48" s="168"/>
      <c r="H48" s="235"/>
      <c r="I48" s="168"/>
      <c r="J48" s="253"/>
      <c r="K48" s="238"/>
      <c r="L48" s="168"/>
    </row>
    <row r="49" spans="1:12" s="266" customFormat="1">
      <c r="A49" s="255"/>
      <c r="B49" s="168"/>
      <c r="C49" s="168"/>
      <c r="D49" s="168"/>
      <c r="E49" s="168"/>
      <c r="F49" s="235"/>
      <c r="G49" s="168"/>
      <c r="H49" s="235"/>
      <c r="I49" s="168"/>
      <c r="J49" s="253"/>
      <c r="K49" s="238"/>
      <c r="L49" s="168"/>
    </row>
    <row r="50" spans="1:12" s="266" customFormat="1">
      <c r="A50" s="255"/>
      <c r="B50" s="168"/>
      <c r="C50" s="168"/>
      <c r="D50" s="168"/>
      <c r="E50" s="168"/>
      <c r="F50" s="235"/>
      <c r="G50" s="168"/>
      <c r="H50" s="235"/>
      <c r="I50" s="168"/>
      <c r="J50" s="253"/>
      <c r="K50" s="238"/>
      <c r="L50" s="168"/>
    </row>
    <row r="51" spans="1:12" s="266" customFormat="1">
      <c r="A51" s="255"/>
      <c r="B51" s="168"/>
      <c r="C51" s="168"/>
      <c r="D51" s="168"/>
      <c r="E51" s="168"/>
      <c r="F51" s="235"/>
      <c r="G51" s="168"/>
      <c r="H51" s="235"/>
      <c r="I51" s="168"/>
      <c r="J51" s="253"/>
      <c r="K51" s="238"/>
      <c r="L51" s="168"/>
    </row>
    <row r="52" spans="1:12" s="266" customFormat="1">
      <c r="A52" s="255"/>
      <c r="B52" s="168"/>
      <c r="C52" s="168"/>
      <c r="D52" s="168"/>
      <c r="E52" s="168"/>
      <c r="F52" s="235"/>
      <c r="G52" s="168"/>
      <c r="H52" s="235"/>
      <c r="I52" s="168"/>
      <c r="J52" s="253"/>
      <c r="K52" s="238"/>
      <c r="L52" s="168"/>
    </row>
    <row r="53" spans="1:12" s="266" customFormat="1">
      <c r="A53" s="255"/>
      <c r="B53" s="168"/>
      <c r="C53" s="168"/>
      <c r="D53" s="168"/>
      <c r="E53" s="253"/>
      <c r="F53" s="269"/>
      <c r="G53" s="168"/>
      <c r="H53" s="269"/>
      <c r="I53" s="168"/>
      <c r="J53" s="253"/>
      <c r="K53" s="238"/>
      <c r="L53" s="168"/>
    </row>
    <row r="54" spans="1:12" s="266" customFormat="1">
      <c r="A54" s="255"/>
      <c r="B54" s="168"/>
      <c r="C54" s="168"/>
      <c r="D54" s="168"/>
      <c r="E54" s="253"/>
      <c r="F54" s="269"/>
      <c r="G54" s="168"/>
      <c r="H54" s="269"/>
      <c r="I54" s="168"/>
      <c r="J54" s="253"/>
      <c r="K54" s="238"/>
      <c r="L54" s="168"/>
    </row>
    <row r="55" spans="1:12" s="266" customFormat="1">
      <c r="A55" s="255"/>
      <c r="B55" s="168"/>
      <c r="C55" s="168"/>
      <c r="D55" s="168"/>
      <c r="E55" s="168"/>
      <c r="F55" s="235"/>
      <c r="G55" s="168"/>
      <c r="H55" s="235"/>
      <c r="I55" s="168"/>
      <c r="J55" s="253"/>
      <c r="K55" s="238"/>
      <c r="L55" s="168"/>
    </row>
    <row r="56" spans="1:12" s="266" customFormat="1">
      <c r="A56" s="255"/>
      <c r="B56" s="168"/>
      <c r="C56" s="168"/>
      <c r="D56" s="168"/>
      <c r="E56" s="168"/>
      <c r="F56" s="235"/>
      <c r="G56" s="168"/>
      <c r="H56" s="235"/>
      <c r="I56" s="168"/>
      <c r="J56" s="253"/>
      <c r="K56" s="238"/>
      <c r="L56" s="168"/>
    </row>
    <row r="57" spans="1:12" s="266" customFormat="1">
      <c r="A57" s="255"/>
      <c r="B57" s="168"/>
      <c r="C57" s="168"/>
      <c r="D57" s="168"/>
      <c r="E57" s="168"/>
      <c r="F57" s="235"/>
      <c r="G57" s="262"/>
      <c r="H57" s="235"/>
      <c r="I57" s="168"/>
      <c r="J57" s="253"/>
      <c r="K57" s="238"/>
      <c r="L57" s="168"/>
    </row>
    <row r="58" spans="1:12" s="266" customFormat="1">
      <c r="A58" s="255"/>
      <c r="B58" s="168"/>
      <c r="C58" s="168"/>
      <c r="D58" s="168"/>
      <c r="E58" s="168"/>
      <c r="F58" s="235"/>
      <c r="G58" s="262"/>
      <c r="H58" s="235"/>
      <c r="I58" s="168"/>
      <c r="J58" s="253"/>
      <c r="K58" s="238"/>
      <c r="L58" s="168"/>
    </row>
    <row r="59" spans="1:12" s="266" customFormat="1">
      <c r="A59" s="255"/>
      <c r="B59" s="168"/>
      <c r="C59" s="168"/>
      <c r="D59" s="168"/>
      <c r="E59" s="168"/>
      <c r="F59" s="235"/>
      <c r="G59" s="262"/>
      <c r="H59" s="235"/>
      <c r="I59" s="168"/>
      <c r="J59" s="253"/>
      <c r="K59" s="238"/>
      <c r="L59" s="168"/>
    </row>
    <row r="60" spans="1:12" s="266" customFormat="1">
      <c r="A60" s="255"/>
      <c r="B60" s="168"/>
      <c r="C60" s="168"/>
      <c r="D60" s="168"/>
      <c r="E60" s="168"/>
      <c r="F60" s="235"/>
      <c r="G60" s="262"/>
      <c r="H60" s="235"/>
      <c r="I60" s="168"/>
      <c r="J60" s="253"/>
      <c r="K60" s="238"/>
      <c r="L60" s="168"/>
    </row>
    <row r="61" spans="1:12" s="266" customFormat="1">
      <c r="A61" s="255"/>
      <c r="B61" s="168"/>
      <c r="C61" s="168"/>
      <c r="D61" s="168"/>
      <c r="E61" s="168"/>
      <c r="F61" s="235"/>
      <c r="G61" s="262"/>
      <c r="H61" s="235"/>
      <c r="I61" s="168"/>
      <c r="J61" s="253"/>
      <c r="K61" s="238"/>
      <c r="L61" s="168"/>
    </row>
    <row r="62" spans="1:12" s="266" customFormat="1">
      <c r="A62" s="255"/>
      <c r="B62" s="168"/>
      <c r="C62" s="168"/>
      <c r="D62" s="168"/>
      <c r="E62" s="168"/>
      <c r="F62" s="235"/>
      <c r="G62" s="262"/>
      <c r="H62" s="235"/>
      <c r="I62" s="168"/>
      <c r="J62" s="253"/>
      <c r="K62" s="238"/>
      <c r="L62" s="168"/>
    </row>
    <row r="63" spans="1:12" s="266" customFormat="1">
      <c r="A63" s="255"/>
      <c r="B63" s="168"/>
      <c r="C63" s="168"/>
      <c r="D63" s="168"/>
      <c r="E63" s="168"/>
      <c r="F63" s="235"/>
      <c r="G63" s="262"/>
      <c r="H63" s="235"/>
      <c r="I63" s="168"/>
      <c r="J63" s="253"/>
      <c r="K63" s="238"/>
      <c r="L63" s="168"/>
    </row>
    <row r="64" spans="1:12" s="266" customFormat="1">
      <c r="A64" s="255"/>
      <c r="B64" s="168"/>
      <c r="C64" s="168"/>
      <c r="D64" s="168"/>
      <c r="E64" s="168"/>
      <c r="F64" s="235"/>
      <c r="G64" s="262"/>
      <c r="H64" s="235"/>
      <c r="I64" s="168"/>
      <c r="J64" s="168"/>
      <c r="K64" s="238"/>
      <c r="L64" s="168"/>
    </row>
    <row r="65" spans="1:12" s="266" customFormat="1">
      <c r="A65" s="247"/>
      <c r="B65" s="249"/>
      <c r="C65" s="249"/>
      <c r="D65" s="249"/>
      <c r="E65" s="249"/>
      <c r="F65" s="256"/>
      <c r="G65" s="249"/>
      <c r="H65" s="256"/>
      <c r="I65" s="249"/>
      <c r="J65" s="249"/>
      <c r="K65" s="248"/>
      <c r="L65" s="168"/>
    </row>
    <row r="66" spans="1:12" s="266" customFormat="1">
      <c r="A66" s="168" t="s">
        <v>351</v>
      </c>
      <c r="B66" s="168"/>
      <c r="C66" s="168"/>
      <c r="D66" s="168"/>
      <c r="E66" s="168"/>
      <c r="F66" s="235"/>
      <c r="G66" s="168"/>
      <c r="H66" s="235"/>
      <c r="I66" s="168"/>
      <c r="J66" s="168"/>
      <c r="K66" s="169" t="s">
        <v>29</v>
      </c>
      <c r="L66" s="168"/>
    </row>
    <row r="67" spans="1:12" s="266" customFormat="1">
      <c r="A67" s="168"/>
      <c r="B67" s="168"/>
      <c r="C67" s="168"/>
      <c r="D67" s="168"/>
      <c r="E67" s="168"/>
      <c r="F67" s="235"/>
      <c r="G67" s="168"/>
      <c r="H67" s="235"/>
      <c r="I67" s="168"/>
      <c r="J67" s="168"/>
      <c r="K67" s="168"/>
      <c r="L67" s="168"/>
    </row>
    <row r="68" spans="1:12" s="266" customFormat="1">
      <c r="A68" s="168"/>
      <c r="B68" s="168"/>
      <c r="C68" s="168"/>
      <c r="D68" s="168"/>
      <c r="E68" s="168"/>
      <c r="F68" s="235"/>
      <c r="G68" s="168"/>
      <c r="H68" s="235"/>
      <c r="I68" s="168"/>
      <c r="J68" s="168"/>
      <c r="K68" s="168"/>
      <c r="L68" s="168"/>
    </row>
    <row r="69" spans="1:12" s="266" customFormat="1">
      <c r="A69" s="168"/>
      <c r="B69" s="168"/>
      <c r="C69" s="168"/>
      <c r="D69" s="168"/>
      <c r="E69" s="168"/>
      <c r="F69" s="235"/>
      <c r="G69" s="168"/>
      <c r="H69" s="235"/>
      <c r="I69" s="168"/>
      <c r="J69" s="168"/>
      <c r="K69" s="168"/>
      <c r="L69" s="168"/>
    </row>
    <row r="70" spans="1:12" s="266" customFormat="1">
      <c r="A70" s="168"/>
      <c r="B70" s="168"/>
      <c r="C70" s="168"/>
      <c r="D70" s="168"/>
      <c r="E70" s="168"/>
      <c r="F70" s="235"/>
      <c r="G70" s="168"/>
      <c r="H70" s="235"/>
      <c r="I70" s="168"/>
      <c r="J70" s="168"/>
      <c r="K70" s="168"/>
      <c r="L70" s="168"/>
    </row>
    <row r="71" spans="1:12" s="266" customFormat="1">
      <c r="A71" s="168"/>
      <c r="B71" s="168"/>
      <c r="C71" s="168"/>
      <c r="D71" s="168"/>
      <c r="E71" s="168"/>
      <c r="F71" s="235"/>
      <c r="G71" s="168"/>
      <c r="H71" s="235"/>
      <c r="I71" s="168"/>
      <c r="J71" s="168"/>
      <c r="K71" s="168"/>
      <c r="L71" s="168"/>
    </row>
    <row r="72" spans="1:12" s="266" customFormat="1">
      <c r="A72" s="168"/>
      <c r="B72" s="168"/>
      <c r="C72" s="168"/>
      <c r="D72" s="168"/>
      <c r="E72" s="168"/>
      <c r="F72" s="235"/>
      <c r="G72" s="168"/>
      <c r="H72" s="235"/>
      <c r="I72" s="168"/>
      <c r="J72" s="168"/>
      <c r="K72" s="168"/>
      <c r="L72" s="168"/>
    </row>
    <row r="73" spans="1:12" s="266" customFormat="1">
      <c r="A73" s="168"/>
      <c r="B73" s="168"/>
      <c r="C73" s="168"/>
      <c r="D73" s="168"/>
      <c r="E73" s="168"/>
      <c r="F73" s="235"/>
      <c r="G73" s="168"/>
      <c r="H73" s="235"/>
      <c r="I73" s="168"/>
      <c r="J73" s="168"/>
      <c r="K73" s="168"/>
      <c r="L73" s="168"/>
    </row>
    <row r="74" spans="1:12" s="266" customFormat="1">
      <c r="A74" s="168"/>
      <c r="B74" s="168"/>
      <c r="C74" s="168"/>
      <c r="D74" s="168"/>
      <c r="E74" s="168"/>
      <c r="F74" s="235"/>
      <c r="G74" s="168"/>
      <c r="H74" s="235"/>
      <c r="I74" s="168"/>
      <c r="J74" s="168"/>
      <c r="K74" s="168"/>
      <c r="L74" s="168"/>
    </row>
    <row r="75" spans="1:12" s="266" customFormat="1">
      <c r="A75" s="168"/>
      <c r="B75" s="168"/>
      <c r="C75" s="168"/>
      <c r="D75" s="168"/>
      <c r="E75" s="168"/>
      <c r="F75" s="235"/>
      <c r="G75" s="168"/>
      <c r="H75" s="235"/>
      <c r="I75" s="168"/>
      <c r="J75" s="168"/>
      <c r="K75" s="168"/>
      <c r="L75" s="168"/>
    </row>
    <row r="76" spans="1:12" s="266" customFormat="1">
      <c r="A76" s="168"/>
      <c r="B76" s="168"/>
      <c r="C76" s="168"/>
      <c r="D76" s="168"/>
      <c r="E76" s="168"/>
      <c r="F76" s="235"/>
      <c r="G76" s="168"/>
      <c r="H76" s="235"/>
      <c r="I76" s="168"/>
      <c r="J76" s="168"/>
      <c r="K76" s="168"/>
      <c r="L76" s="168"/>
    </row>
    <row r="77" spans="1:12" s="266" customFormat="1">
      <c r="A77" s="168"/>
      <c r="B77" s="168"/>
      <c r="C77" s="168"/>
      <c r="D77" s="168"/>
      <c r="E77" s="168"/>
      <c r="F77" s="235"/>
      <c r="G77" s="168"/>
      <c r="H77" s="235"/>
      <c r="I77" s="168"/>
      <c r="J77" s="168"/>
      <c r="K77" s="168"/>
      <c r="L77" s="168"/>
    </row>
    <row r="78" spans="1:12" s="266" customFormat="1">
      <c r="A78" s="168"/>
      <c r="B78" s="168"/>
      <c r="C78" s="168"/>
      <c r="D78" s="168"/>
      <c r="E78" s="168"/>
      <c r="F78" s="235"/>
      <c r="G78" s="168"/>
      <c r="H78" s="235"/>
      <c r="I78" s="168"/>
      <c r="J78" s="168"/>
      <c r="K78" s="168"/>
      <c r="L78" s="168"/>
    </row>
    <row r="79" spans="1:12" s="266" customFormat="1">
      <c r="A79" s="168"/>
      <c r="B79" s="168"/>
      <c r="C79" s="168"/>
      <c r="D79" s="168"/>
      <c r="E79" s="168"/>
      <c r="F79" s="235"/>
      <c r="G79" s="168"/>
      <c r="H79" s="235"/>
      <c r="I79" s="168"/>
      <c r="J79" s="168"/>
      <c r="K79" s="168"/>
      <c r="L79" s="168"/>
    </row>
    <row r="80" spans="1:12" s="266" customFormat="1">
      <c r="A80" s="168"/>
      <c r="B80" s="168"/>
      <c r="C80" s="168"/>
      <c r="D80" s="168"/>
      <c r="E80" s="168"/>
      <c r="F80" s="235"/>
      <c r="G80" s="168"/>
      <c r="H80" s="235"/>
      <c r="I80" s="168"/>
      <c r="J80" s="168"/>
      <c r="K80" s="168"/>
      <c r="L80" s="168"/>
    </row>
    <row r="81" spans="1:12" s="266" customFormat="1">
      <c r="A81" s="168"/>
      <c r="B81" s="168"/>
      <c r="C81" s="168"/>
      <c r="D81" s="168"/>
      <c r="E81" s="168"/>
      <c r="F81" s="235"/>
      <c r="G81" s="168"/>
      <c r="H81" s="235"/>
      <c r="I81" s="168"/>
      <c r="J81" s="168"/>
      <c r="K81" s="168"/>
      <c r="L81" s="168"/>
    </row>
    <row r="82" spans="1:12" s="266" customFormat="1">
      <c r="A82" s="168"/>
      <c r="B82" s="168"/>
      <c r="C82" s="168"/>
      <c r="D82" s="168"/>
      <c r="E82" s="168"/>
      <c r="F82" s="235"/>
      <c r="G82" s="168"/>
      <c r="H82" s="235"/>
      <c r="I82" s="168"/>
      <c r="J82" s="168"/>
      <c r="K82" s="168"/>
      <c r="L82" s="168"/>
    </row>
    <row r="83" spans="1:12" s="266" customFormat="1">
      <c r="A83" s="168"/>
      <c r="B83" s="168"/>
      <c r="C83" s="168"/>
      <c r="D83" s="168"/>
      <c r="E83" s="168"/>
      <c r="F83" s="235"/>
      <c r="G83" s="168"/>
      <c r="H83" s="235"/>
      <c r="I83" s="168"/>
      <c r="J83" s="168"/>
      <c r="K83" s="168"/>
      <c r="L83" s="168"/>
    </row>
    <row r="84" spans="1:12" s="266" customFormat="1">
      <c r="A84" s="168"/>
      <c r="B84" s="168"/>
      <c r="C84" s="168"/>
      <c r="D84" s="168"/>
      <c r="E84" s="168"/>
      <c r="F84" s="235"/>
      <c r="G84" s="168"/>
      <c r="H84" s="235"/>
      <c r="I84" s="168"/>
      <c r="J84" s="168"/>
      <c r="K84" s="168"/>
      <c r="L84" s="168"/>
    </row>
    <row r="85" spans="1:12" s="266" customFormat="1">
      <c r="A85" s="168"/>
      <c r="B85" s="168"/>
      <c r="C85" s="168"/>
      <c r="D85" s="168"/>
      <c r="E85" s="168"/>
      <c r="F85" s="235"/>
      <c r="G85" s="168"/>
      <c r="H85" s="235"/>
      <c r="I85" s="168"/>
      <c r="J85" s="168"/>
      <c r="K85" s="168"/>
      <c r="L85" s="168"/>
    </row>
    <row r="86" spans="1:12" s="266" customFormat="1">
      <c r="A86" s="168"/>
      <c r="B86" s="168"/>
      <c r="C86" s="168"/>
      <c r="D86" s="168"/>
      <c r="E86" s="168"/>
      <c r="F86" s="235"/>
      <c r="G86" s="168"/>
      <c r="H86" s="235"/>
      <c r="I86" s="168"/>
      <c r="J86" s="168"/>
      <c r="K86" s="168"/>
      <c r="L86" s="168"/>
    </row>
    <row r="87" spans="1:12" s="266" customFormat="1">
      <c r="A87" s="168"/>
      <c r="B87" s="168"/>
      <c r="C87" s="168"/>
      <c r="D87" s="168"/>
      <c r="E87" s="168"/>
      <c r="F87" s="235"/>
      <c r="G87" s="168"/>
      <c r="H87" s="235"/>
      <c r="I87" s="168"/>
      <c r="J87" s="168"/>
      <c r="K87" s="168"/>
      <c r="L87" s="168"/>
    </row>
    <row r="88" spans="1:12" s="266" customFormat="1">
      <c r="A88" s="168"/>
      <c r="B88" s="168"/>
      <c r="C88" s="168"/>
      <c r="D88" s="168"/>
      <c r="E88" s="168"/>
      <c r="F88" s="235"/>
      <c r="G88" s="168"/>
      <c r="H88" s="235"/>
      <c r="I88" s="168"/>
      <c r="J88" s="168"/>
      <c r="K88" s="168"/>
      <c r="L88" s="168"/>
    </row>
    <row r="89" spans="1:12" s="266" customFormat="1">
      <c r="A89" s="168"/>
      <c r="B89" s="168"/>
      <c r="C89" s="168"/>
      <c r="D89" s="168"/>
      <c r="E89" s="168"/>
      <c r="F89" s="235"/>
      <c r="G89" s="168"/>
      <c r="H89" s="235"/>
      <c r="I89" s="168"/>
      <c r="J89" s="168"/>
      <c r="K89" s="168"/>
      <c r="L89" s="168"/>
    </row>
    <row r="90" spans="1:12" s="266" customFormat="1">
      <c r="A90" s="168"/>
      <c r="B90" s="168"/>
      <c r="C90" s="168"/>
      <c r="D90" s="168"/>
      <c r="E90" s="168"/>
      <c r="F90" s="235"/>
      <c r="G90" s="168"/>
      <c r="H90" s="235"/>
      <c r="I90" s="168"/>
      <c r="J90" s="168"/>
      <c r="K90" s="168"/>
      <c r="L90" s="168"/>
    </row>
    <row r="91" spans="1:12" s="266" customFormat="1">
      <c r="A91" s="168"/>
      <c r="B91" s="168"/>
      <c r="C91" s="168"/>
      <c r="D91" s="168"/>
      <c r="E91" s="168"/>
      <c r="F91" s="235"/>
      <c r="G91" s="168"/>
      <c r="H91" s="235"/>
      <c r="I91" s="168"/>
      <c r="J91" s="168"/>
      <c r="K91" s="168"/>
      <c r="L91" s="168"/>
    </row>
  </sheetData>
  <customSheetViews>
    <customSheetView guid="{FF7CE3F6-64D4-4414-9A0A-27EA1DA5FCEA}" showPageBreaks="1" fitToPage="1" printArea="1" hiddenColumns="1">
      <selection activeCell="E1" sqref="E1"/>
      <pageMargins left="0.5" right="0.5" top="0.25" bottom="0.25" header="0.5" footer="0.5"/>
      <pageSetup scale="85" orientation="portrait" r:id="rId1"/>
      <headerFooter alignWithMargins="0"/>
    </customSheetView>
    <customSheetView guid="{DC2F833C-E952-4F6A-AFD3-F16D8619A19E}" showPageBreaks="1" fitToPage="1" printArea="1" hiddenColumns="1">
      <selection activeCell="E1" sqref="E1"/>
      <pageMargins left="0.5" right="0.5" top="0.25" bottom="0.25" header="0.5" footer="0.5"/>
      <pageSetup scale="85" orientation="portrait" r:id="rId2"/>
      <headerFooter alignWithMargins="0"/>
    </customSheetView>
    <customSheetView guid="{DB71B86F-317D-4AD6-8462-223811F201EC}" showPageBreaks="1" fitToPage="1" printArea="1" hiddenColumns="1">
      <selection activeCell="E1" sqref="E1"/>
      <pageMargins left="0.5" right="0.5" top="0.25" bottom="0.25" header="0.5" footer="0.5"/>
      <pageSetup scale="85" orientation="portrait" r:id="rId3"/>
      <headerFooter alignWithMargins="0"/>
    </customSheetView>
    <customSheetView guid="{11C83B39-CE16-4BB9-AED1-82A65A48CAAD}" fitToPage="1" hiddenColumns="1">
      <selection activeCell="E1" sqref="E1"/>
      <pageMargins left="0.5" right="0.5" top="0.25" bottom="0.25" header="0.5" footer="0.5"/>
      <pageSetup scale="85" orientation="portrait" r:id="rId4"/>
      <headerFooter alignWithMargins="0"/>
    </customSheetView>
    <customSheetView guid="{77A0B38E-93E4-4AC7-ACE6-46928E3770F0}" showPageBreaks="1" fitToPage="1" printArea="1" hiddenColumns="1">
      <selection activeCell="E1" sqref="E1"/>
      <pageMargins left="0.5" right="0.5" top="0.25" bottom="0.25" header="0.5" footer="0.5"/>
      <pageSetup scale="85" orientation="portrait" r:id="rId5"/>
      <headerFooter alignWithMargins="0"/>
    </customSheetView>
    <customSheetView guid="{B1B2D874-36F7-4A51-91A3-0B03D16C5B39}" fitToPage="1" hiddenColumns="1">
      <selection activeCell="E1" sqref="E1"/>
      <pageMargins left="0.5" right="0.5" top="0.25" bottom="0.25" header="0.5" footer="0.5"/>
      <pageSetup scale="85" orientation="portrait" r:id="rId6"/>
      <headerFooter alignWithMargins="0"/>
    </customSheetView>
    <customSheetView guid="{BD2992A8-0B6E-4822-8FD2-4601D1328A70}" showPageBreaks="1" fitToPage="1" printArea="1" hiddenColumns="1">
      <selection activeCell="E1" sqref="E1"/>
      <pageMargins left="0.5" right="0.5" top="0.25" bottom="0.25" header="0.5" footer="0.5"/>
      <pageSetup scale="85" orientation="portrait" r:id="rId7"/>
      <headerFooter alignWithMargins="0"/>
    </customSheetView>
    <customSheetView guid="{4E7A3D04-9F51-465C-A42B-3DF9B3E7D5B5}" showPageBreaks="1" fitToPage="1" printArea="1" hiddenColumns="1">
      <selection activeCell="P29" sqref="P29"/>
      <pageMargins left="0.5" right="0.5" top="0.25" bottom="0.25" header="0.5" footer="0.5"/>
      <pageSetup scale="85" orientation="portrait" r:id="rId8"/>
      <headerFooter alignWithMargins="0"/>
    </customSheetView>
    <customSheetView guid="{0DB5BAD5-393A-4F38-9E8B-709DEA7858B1}" showPageBreaks="1" fitToPage="1" printArea="1">
      <selection activeCell="O47" sqref="O47"/>
      <pageMargins left="0.5" right="0.5" top="0.25" bottom="0.25" header="0.5" footer="0.5"/>
      <pageSetup scale="85" orientation="portrait" r:id="rId9"/>
      <headerFooter alignWithMargins="0"/>
    </customSheetView>
    <customSheetView guid="{9188604F-721B-4607-B5A7-F14601E34BB8}" showPageBreaks="1" fitToPage="1" printArea="1">
      <selection activeCell="O47" sqref="O47"/>
      <pageMargins left="0.5" right="0.5" top="0.25" bottom="0.25" header="0.5" footer="0.5"/>
      <pageSetup scale="85" orientation="portrait" r:id="rId10"/>
      <headerFooter alignWithMargins="0"/>
    </customSheetView>
    <customSheetView guid="{26429A53-B624-4AA6-8C8D-667186B058B8}" fitToPage="1">
      <selection activeCell="O47" sqref="O47"/>
      <pageMargins left="0.5" right="0.5" top="0.25" bottom="0.25" header="0.5" footer="0.5"/>
      <pageSetup scale="85" orientation="portrait" r:id="rId11"/>
      <headerFooter alignWithMargins="0"/>
    </customSheetView>
    <customSheetView guid="{7390B031-6060-4327-BF01-8B9465EDB6D9}" fitToPage="1">
      <selection activeCell="O47" sqref="O47"/>
      <pageMargins left="0.5" right="0.5" top="0.25" bottom="0.25" header="0.5" footer="0.5"/>
      <pageSetup scale="85" orientation="portrait" r:id="rId12"/>
      <headerFooter alignWithMargins="0"/>
    </customSheetView>
    <customSheetView guid="{49D366EC-C851-4932-854D-8EA887B298C5}" fitToPage="1">
      <selection activeCell="O47" sqref="O47"/>
      <pageMargins left="0.5" right="0.5" top="0.25" bottom="0.25" header="0.5" footer="0.5"/>
      <pageSetup scale="85" orientation="portrait" r:id="rId13"/>
      <headerFooter alignWithMargins="0"/>
    </customSheetView>
    <customSheetView guid="{F228F194-B0FE-4A91-A927-06A4E89703F0}" fitToPage="1">
      <selection activeCell="O47" sqref="O47"/>
      <pageMargins left="0.5" right="0.5" top="0.25" bottom="0.25" header="0.5" footer="0.5"/>
      <pageSetup scale="85" orientation="portrait" r:id="rId14"/>
      <headerFooter alignWithMargins="0"/>
    </customSheetView>
    <customSheetView guid="{A2494C54-8D9D-4A05-9F27-C858173D9692}" fitToPage="1">
      <selection activeCell="O47" sqref="O47"/>
      <pageMargins left="0.5" right="0.5" top="0.25" bottom="0.25" header="0.5" footer="0.5"/>
      <pageSetup scale="85" orientation="portrait" r:id="rId15"/>
      <headerFooter alignWithMargins="0"/>
    </customSheetView>
    <customSheetView guid="{74404EEC-CA6A-48B0-B168-B7933282EEB2}" showPageBreaks="1" fitToPage="1" printArea="1">
      <selection activeCell="O47" sqref="O47"/>
      <pageMargins left="0.5" right="0.5" top="0.25" bottom="0.25" header="0.5" footer="0.5"/>
      <pageSetup scale="85" orientation="portrait" r:id="rId16"/>
      <headerFooter alignWithMargins="0"/>
    </customSheetView>
    <customSheetView guid="{FB19BFAA-60BA-4CC2-92E5-E4C141AE804E}" showPageBreaks="1" fitToPage="1" printArea="1">
      <selection activeCell="F63" sqref="F63"/>
      <pageMargins left="0.5" right="0.5" top="0.25" bottom="0.25" header="0.5" footer="0.5"/>
      <pageSetup scale="85" orientation="portrait" r:id="rId17"/>
      <headerFooter alignWithMargins="0"/>
    </customSheetView>
    <customSheetView guid="{F56BCD39-3910-4701-BCCF-245589B07D98}" showPageBreaks="1" fitToPage="1" printArea="1">
      <selection activeCell="O47" sqref="O47"/>
      <pageMargins left="0.5" right="0.5" top="0.25" bottom="0.25" header="0.5" footer="0.5"/>
      <pageSetup scale="85" orientation="portrait" r:id="rId18"/>
      <headerFooter alignWithMargins="0"/>
    </customSheetView>
    <customSheetView guid="{418B4607-7369-4E2A-893E-78E4A5AA0442}" fitToPage="1" hiddenColumns="1">
      <selection activeCell="E1" sqref="E1"/>
      <pageMargins left="0.5" right="0.5" top="0.25" bottom="0.25" header="0.5" footer="0.5"/>
      <pageSetup scale="85" orientation="portrait" r:id="rId19"/>
      <headerFooter alignWithMargins="0"/>
    </customSheetView>
    <customSheetView guid="{FB280501-19AF-4ABE-91A9-026A574F2BAA}" showPageBreaks="1" fitToPage="1" printArea="1" hiddenColumns="1">
      <selection activeCell="F64" sqref="F64"/>
      <pageMargins left="0.5" right="0.5" top="0.25" bottom="0.25" header="0.5" footer="0.5"/>
      <pageSetup scale="85" orientation="portrait" r:id="rId20"/>
      <headerFooter alignWithMargins="0"/>
    </customSheetView>
    <customSheetView guid="{24512037-1A2E-4B61-A9D8-6B6EE1FBAC07}" showPageBreaks="1" fitToPage="1" printArea="1" hiddenColumns="1">
      <selection activeCell="E1" sqref="E1"/>
      <pageMargins left="0.5" right="0.5" top="0.25" bottom="0.25" header="0.5" footer="0.5"/>
      <pageSetup scale="85" orientation="portrait" r:id="rId21"/>
      <headerFooter alignWithMargins="0"/>
    </customSheetView>
    <customSheetView guid="{997430AA-34EF-430A-83C0-572B50415120}" showPageBreaks="1" fitToPage="1" printArea="1" hiddenColumns="1">
      <selection activeCell="E1" sqref="E1"/>
      <pageMargins left="0.5" right="0.5" top="0.25" bottom="0.25" header="0.5" footer="0.5"/>
      <pageSetup scale="85" orientation="portrait" r:id="rId22"/>
      <headerFooter alignWithMargins="0"/>
    </customSheetView>
    <customSheetView guid="{697F93CE-5800-4A2B-B48E-6915F0D86AE1}" showPageBreaks="1" fitToPage="1" printArea="1" hiddenColumns="1">
      <selection activeCell="E1" sqref="E1"/>
      <pageMargins left="0.5" right="0.5" top="0.25" bottom="0.25" header="0.5" footer="0.5"/>
      <pageSetup scale="85" orientation="portrait" r:id="rId23"/>
      <headerFooter alignWithMargins="0"/>
    </customSheetView>
    <customSheetView guid="{73D6C540-FA77-496F-80D5-378BCDB5D7D3}" fitToPage="1" hiddenColumns="1">
      <selection activeCell="F11" sqref="F11"/>
      <pageMargins left="0.5" right="0.5" top="0.25" bottom="0.25" header="0.5" footer="0.5"/>
      <pageSetup scale="85" orientation="portrait" r:id="rId24"/>
      <headerFooter alignWithMargins="0"/>
    </customSheetView>
    <customSheetView guid="{D099E5BD-69C3-4A36-A01A-AB9127CD02AF}" showPageBreaks="1" fitToPage="1" printArea="1" hiddenColumns="1">
      <selection activeCell="F11" sqref="F11"/>
      <pageMargins left="0.5" right="0.5" top="0.25" bottom="0.25" header="0.5" footer="0.5"/>
      <pageSetup scale="85" orientation="portrait" r:id="rId25"/>
      <headerFooter alignWithMargins="0"/>
    </customSheetView>
  </customSheetViews>
  <mergeCells count="4">
    <mergeCell ref="A2:K2"/>
    <mergeCell ref="A3:J3"/>
    <mergeCell ref="A4:J4"/>
    <mergeCell ref="A7:J7"/>
  </mergeCells>
  <pageMargins left="0.5" right="0.5" top="0.25" bottom="0.25" header="0.5" footer="0.5"/>
  <pageSetup scale="85" orientation="portrait" r:id="rId26"/>
  <headerFooter alignWithMargins="0"/>
  <legacyDrawing r:id="rId27"/>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65"/>
  <sheetViews>
    <sheetView view="pageBreakPreview" zoomScaleNormal="100" zoomScaleSheetLayoutView="100" workbookViewId="0">
      <selection activeCell="Q46" sqref="Q46"/>
    </sheetView>
  </sheetViews>
  <sheetFormatPr defaultColWidth="11.42578125" defaultRowHeight="12.75"/>
  <cols>
    <col min="1" max="1" width="4.28515625" style="275" customWidth="1"/>
    <col min="2" max="2" width="0.85546875" style="275" customWidth="1"/>
    <col min="3" max="4" width="2.28515625" style="275" customWidth="1"/>
    <col min="5" max="5" width="3.85546875" style="275" customWidth="1"/>
    <col min="6" max="6" width="11.42578125" style="275" customWidth="1"/>
    <col min="7" max="7" width="22" style="275" customWidth="1"/>
    <col min="8" max="9" width="11.42578125" style="275" customWidth="1"/>
    <col min="10" max="10" width="11.28515625" style="275" customWidth="1"/>
    <col min="11" max="11" width="12.28515625" style="297" customWidth="1"/>
    <col min="12" max="12" width="3" style="275" customWidth="1"/>
    <col min="13" max="13" width="1.7109375" style="275" customWidth="1"/>
    <col min="14" max="14" width="11.42578125" style="273" customWidth="1"/>
    <col min="15" max="15" width="20.140625" style="274" bestFit="1" customWidth="1"/>
    <col min="16" max="16" width="10.140625" style="274" bestFit="1" customWidth="1"/>
    <col min="17" max="17" width="32.5703125" style="274" bestFit="1" customWidth="1"/>
    <col min="18" max="18" width="10.140625" style="274" bestFit="1" customWidth="1"/>
    <col min="19" max="19" width="11.42578125" style="273" customWidth="1"/>
    <col min="20" max="16384" width="11.42578125" style="275"/>
  </cols>
  <sheetData>
    <row r="1" spans="1:19">
      <c r="A1" s="271" t="s">
        <v>914</v>
      </c>
      <c r="B1" s="271"/>
      <c r="C1" s="271"/>
      <c r="D1" s="271"/>
      <c r="E1" s="271"/>
      <c r="F1" s="271"/>
      <c r="G1" s="271"/>
      <c r="H1" s="271"/>
      <c r="I1" s="271"/>
      <c r="J1" s="271"/>
      <c r="K1" s="272"/>
      <c r="L1" s="1276">
        <v>23</v>
      </c>
      <c r="M1" s="1277"/>
    </row>
    <row r="2" spans="1:19">
      <c r="A2" s="276" t="s">
        <v>352</v>
      </c>
      <c r="B2" s="277"/>
      <c r="C2" s="277"/>
      <c r="D2" s="277"/>
      <c r="E2" s="277"/>
      <c r="F2" s="277"/>
      <c r="G2" s="277"/>
      <c r="H2" s="277"/>
      <c r="I2" s="277"/>
      <c r="J2" s="277"/>
      <c r="K2" s="278"/>
      <c r="L2" s="277"/>
      <c r="M2" s="279"/>
    </row>
    <row r="3" spans="1:19" s="284" customFormat="1">
      <c r="A3" s="280" t="s">
        <v>25</v>
      </c>
      <c r="B3" s="281"/>
      <c r="C3" s="281"/>
      <c r="D3" s="281"/>
      <c r="E3" s="281"/>
      <c r="F3" s="281"/>
      <c r="G3" s="281"/>
      <c r="H3" s="281"/>
      <c r="I3" s="281"/>
      <c r="J3" s="281"/>
      <c r="K3" s="282"/>
      <c r="L3" s="281"/>
      <c r="M3" s="283"/>
      <c r="N3" s="273"/>
      <c r="O3" s="274"/>
      <c r="P3" s="274"/>
      <c r="Q3" s="274"/>
      <c r="R3" s="274"/>
      <c r="S3" s="273"/>
    </row>
    <row r="4" spans="1:19">
      <c r="A4" s="280"/>
      <c r="B4" s="281"/>
      <c r="C4" s="281"/>
      <c r="D4" s="281"/>
      <c r="E4" s="281"/>
      <c r="F4" s="281"/>
      <c r="G4" s="281"/>
      <c r="H4" s="281"/>
      <c r="I4" s="281"/>
      <c r="J4" s="281"/>
      <c r="K4" s="282"/>
      <c r="L4" s="281"/>
      <c r="M4" s="283"/>
    </row>
    <row r="5" spans="1:19">
      <c r="A5" s="285"/>
      <c r="B5" s="271"/>
      <c r="C5" s="271"/>
      <c r="D5" s="271"/>
      <c r="E5" s="271"/>
      <c r="F5" s="271"/>
      <c r="G5" s="271"/>
      <c r="H5" s="271"/>
      <c r="I5" s="271"/>
      <c r="J5" s="271"/>
      <c r="K5" s="272"/>
      <c r="L5" s="271"/>
      <c r="M5" s="286"/>
    </row>
    <row r="6" spans="1:19">
      <c r="A6" s="285"/>
      <c r="B6" s="271"/>
      <c r="D6" s="271"/>
      <c r="F6" s="271" t="s">
        <v>353</v>
      </c>
      <c r="G6" s="271"/>
      <c r="H6" s="271"/>
      <c r="I6" s="271"/>
      <c r="J6" s="271"/>
      <c r="K6" s="272"/>
      <c r="L6" s="271"/>
      <c r="M6" s="286"/>
    </row>
    <row r="7" spans="1:19">
      <c r="A7" s="285"/>
      <c r="B7" s="271"/>
      <c r="D7" s="271"/>
      <c r="F7" s="271" t="s">
        <v>354</v>
      </c>
      <c r="G7" s="271"/>
      <c r="H7" s="271"/>
      <c r="I7" s="271"/>
      <c r="J7" s="271"/>
      <c r="K7" s="272"/>
      <c r="L7" s="271"/>
      <c r="M7" s="286"/>
    </row>
    <row r="8" spans="1:19">
      <c r="A8" s="285"/>
      <c r="B8" s="271"/>
      <c r="C8" s="271"/>
      <c r="D8" s="271"/>
      <c r="E8" s="271"/>
      <c r="F8" s="271"/>
      <c r="G8" s="271"/>
      <c r="H8" s="271"/>
      <c r="I8" s="271"/>
      <c r="J8" s="271"/>
      <c r="K8" s="272"/>
      <c r="L8" s="271"/>
      <c r="M8" s="286"/>
    </row>
    <row r="9" spans="1:19">
      <c r="A9" s="287"/>
      <c r="B9" s="288"/>
      <c r="C9" s="288"/>
      <c r="D9" s="288"/>
      <c r="E9" s="288"/>
      <c r="F9" s="288"/>
      <c r="G9" s="288"/>
      <c r="H9" s="288"/>
      <c r="I9" s="288"/>
      <c r="J9" s="288"/>
      <c r="K9" s="289"/>
      <c r="L9" s="288"/>
      <c r="M9" s="290"/>
    </row>
    <row r="10" spans="1:19">
      <c r="A10" s="291" t="s">
        <v>0</v>
      </c>
      <c r="B10" s="292"/>
      <c r="C10" s="1278" t="s">
        <v>237</v>
      </c>
      <c r="D10" s="1279"/>
      <c r="E10" s="1279"/>
      <c r="F10" s="1279"/>
      <c r="G10" s="1280"/>
      <c r="H10" s="291"/>
      <c r="I10" s="772" t="s">
        <v>355</v>
      </c>
      <c r="J10" s="292"/>
      <c r="K10" s="293" t="s">
        <v>278</v>
      </c>
      <c r="L10" s="291" t="s">
        <v>0</v>
      </c>
      <c r="M10" s="292"/>
    </row>
    <row r="11" spans="1:19">
      <c r="A11" s="285" t="s">
        <v>2</v>
      </c>
      <c r="B11" s="286"/>
      <c r="C11" s="271"/>
      <c r="D11" s="271"/>
      <c r="E11" s="271"/>
      <c r="F11" s="294"/>
      <c r="G11" s="271"/>
      <c r="H11" s="285"/>
      <c r="I11" s="294"/>
      <c r="J11" s="286"/>
      <c r="K11" s="295"/>
      <c r="L11" s="285" t="s">
        <v>2</v>
      </c>
      <c r="M11" s="286"/>
    </row>
    <row r="12" spans="1:19">
      <c r="A12" s="285"/>
      <c r="B12" s="286"/>
      <c r="C12" s="271"/>
      <c r="D12" s="271"/>
      <c r="E12" s="271"/>
      <c r="F12" s="294"/>
      <c r="G12" s="271"/>
      <c r="H12" s="285"/>
      <c r="I12" s="294" t="s">
        <v>2</v>
      </c>
      <c r="J12" s="286"/>
      <c r="K12" s="295"/>
      <c r="L12" s="285"/>
      <c r="M12" s="286"/>
    </row>
    <row r="13" spans="1:19" ht="13.5" thickBot="1">
      <c r="A13" s="287"/>
      <c r="B13" s="290"/>
      <c r="C13" s="1281" t="s">
        <v>3</v>
      </c>
      <c r="D13" s="1282"/>
      <c r="E13" s="1282"/>
      <c r="F13" s="1282"/>
      <c r="G13" s="1283"/>
      <c r="H13" s="287"/>
      <c r="I13" s="288"/>
      <c r="J13" s="290"/>
      <c r="K13" s="1011" t="s">
        <v>4</v>
      </c>
      <c r="L13" s="287"/>
      <c r="M13" s="290"/>
      <c r="O13" s="1"/>
      <c r="P13" s="1"/>
      <c r="Q13" s="1"/>
      <c r="R13" s="1"/>
    </row>
    <row r="14" spans="1:19">
      <c r="A14" s="285"/>
      <c r="B14" s="286"/>
      <c r="C14" s="271"/>
      <c r="D14" s="271"/>
      <c r="E14" s="271"/>
      <c r="F14" s="271"/>
      <c r="G14" s="271"/>
      <c r="H14" s="285"/>
      <c r="I14" s="271"/>
      <c r="J14" s="1009"/>
      <c r="K14" s="1013"/>
      <c r="L14" s="1009"/>
      <c r="M14" s="286"/>
    </row>
    <row r="15" spans="1:19">
      <c r="A15" s="285"/>
      <c r="B15" s="286"/>
      <c r="C15" s="271"/>
      <c r="D15" s="271"/>
      <c r="E15" s="271" t="s">
        <v>356</v>
      </c>
      <c r="F15" s="271"/>
      <c r="G15" s="271"/>
      <c r="H15" s="285"/>
      <c r="I15" s="271"/>
      <c r="J15" s="1009"/>
      <c r="K15" s="1014"/>
      <c r="L15" s="1009"/>
      <c r="M15" s="286"/>
    </row>
    <row r="16" spans="1:19">
      <c r="A16" s="285">
        <v>1</v>
      </c>
      <c r="B16" s="286"/>
      <c r="C16" s="271" t="s">
        <v>357</v>
      </c>
      <c r="D16" s="271"/>
      <c r="E16" s="271"/>
      <c r="F16" s="271"/>
      <c r="G16" s="271"/>
      <c r="H16" s="285" t="s">
        <v>358</v>
      </c>
      <c r="I16" s="271"/>
      <c r="J16" s="1009"/>
      <c r="K16" s="1014">
        <v>50010</v>
      </c>
      <c r="L16" s="1009">
        <v>1</v>
      </c>
      <c r="M16" s="286"/>
    </row>
    <row r="17" spans="1:18">
      <c r="A17" s="285">
        <v>2</v>
      </c>
      <c r="B17" s="286"/>
      <c r="C17" s="271" t="s">
        <v>359</v>
      </c>
      <c r="D17" s="271"/>
      <c r="E17" s="271"/>
      <c r="F17" s="271"/>
      <c r="G17" s="271"/>
      <c r="H17" s="285" t="s">
        <v>360</v>
      </c>
      <c r="I17" s="271"/>
      <c r="J17" s="1009"/>
      <c r="K17" s="1014">
        <v>512002</v>
      </c>
      <c r="L17" s="1009">
        <v>2</v>
      </c>
      <c r="M17" s="286"/>
    </row>
    <row r="18" spans="1:18">
      <c r="A18" s="285">
        <v>3</v>
      </c>
      <c r="B18" s="286"/>
      <c r="C18" s="271" t="s">
        <v>361</v>
      </c>
      <c r="D18" s="271"/>
      <c r="E18" s="271"/>
      <c r="F18" s="271"/>
      <c r="G18" s="271"/>
      <c r="H18" s="285" t="s">
        <v>362</v>
      </c>
      <c r="I18" s="271"/>
      <c r="J18" s="1009"/>
      <c r="K18" s="1015">
        <v>137425</v>
      </c>
      <c r="L18" s="1009">
        <v>3</v>
      </c>
      <c r="M18" s="286"/>
    </row>
    <row r="19" spans="1:18">
      <c r="A19" s="285">
        <v>4</v>
      </c>
      <c r="B19" s="286"/>
      <c r="C19" s="271" t="s">
        <v>363</v>
      </c>
      <c r="D19" s="271"/>
      <c r="E19" s="271"/>
      <c r="F19" s="271"/>
      <c r="G19" s="271"/>
      <c r="H19" s="285" t="s">
        <v>364</v>
      </c>
      <c r="I19" s="271"/>
      <c r="J19" s="1009"/>
      <c r="K19" s="1016">
        <v>699437</v>
      </c>
      <c r="L19" s="1009">
        <v>4</v>
      </c>
      <c r="M19" s="286"/>
      <c r="O19" s="215"/>
      <c r="P19" s="215"/>
      <c r="Q19" s="215"/>
      <c r="R19" s="215"/>
    </row>
    <row r="20" spans="1:18">
      <c r="A20" s="285"/>
      <c r="B20" s="286"/>
      <c r="C20" s="271"/>
      <c r="D20" s="271"/>
      <c r="E20" s="271"/>
      <c r="F20" s="271" t="s">
        <v>365</v>
      </c>
      <c r="G20" s="271"/>
      <c r="H20" s="285"/>
      <c r="I20" s="271"/>
      <c r="J20" s="1009"/>
      <c r="K20" s="1014"/>
      <c r="L20" s="1009"/>
      <c r="M20" s="286"/>
    </row>
    <row r="21" spans="1:18">
      <c r="A21" s="285">
        <v>5</v>
      </c>
      <c r="B21" s="286"/>
      <c r="C21" s="271" t="s">
        <v>366</v>
      </c>
      <c r="D21" s="271"/>
      <c r="E21" s="271"/>
      <c r="F21" s="271"/>
      <c r="G21" s="271"/>
      <c r="H21" s="285" t="s">
        <v>367</v>
      </c>
      <c r="I21" s="271"/>
      <c r="J21" s="1009"/>
      <c r="K21" s="1014">
        <v>10551113</v>
      </c>
      <c r="L21" s="1009">
        <v>5</v>
      </c>
      <c r="M21" s="286"/>
    </row>
    <row r="22" spans="1:18">
      <c r="A22" s="285">
        <v>6</v>
      </c>
      <c r="B22" s="286"/>
      <c r="C22" s="271" t="s">
        <v>368</v>
      </c>
      <c r="D22" s="271"/>
      <c r="E22" s="271"/>
      <c r="F22" s="271"/>
      <c r="G22" s="271"/>
      <c r="H22" s="285" t="s">
        <v>369</v>
      </c>
      <c r="I22" s="271"/>
      <c r="J22" s="1009"/>
      <c r="K22" s="1192">
        <v>284169</v>
      </c>
      <c r="L22" s="1009">
        <v>6</v>
      </c>
      <c r="M22" s="286"/>
    </row>
    <row r="23" spans="1:18">
      <c r="A23" s="285">
        <v>7</v>
      </c>
      <c r="B23" s="286"/>
      <c r="C23" s="271" t="s">
        <v>370</v>
      </c>
      <c r="D23" s="271"/>
      <c r="E23" s="271"/>
      <c r="F23" s="271"/>
      <c r="G23" s="271"/>
      <c r="H23" s="285" t="s">
        <v>371</v>
      </c>
      <c r="I23" s="271"/>
      <c r="J23" s="1009"/>
      <c r="K23" s="1193">
        <v>10835282</v>
      </c>
      <c r="L23" s="1009">
        <v>7</v>
      </c>
      <c r="M23" s="286"/>
      <c r="O23" s="215"/>
      <c r="P23" s="215"/>
      <c r="Q23" s="215"/>
      <c r="R23" s="215"/>
    </row>
    <row r="24" spans="1:18">
      <c r="A24" s="285">
        <v>8</v>
      </c>
      <c r="B24" s="286"/>
      <c r="C24" s="271" t="s">
        <v>372</v>
      </c>
      <c r="D24" s="271"/>
      <c r="E24" s="271"/>
      <c r="F24" s="271"/>
      <c r="G24" s="271"/>
      <c r="H24" s="285" t="s">
        <v>373</v>
      </c>
      <c r="I24" s="271"/>
      <c r="J24" s="1009"/>
      <c r="K24" s="1192">
        <v>30098.005555555555</v>
      </c>
      <c r="L24" s="1009">
        <v>8</v>
      </c>
      <c r="M24" s="286"/>
    </row>
    <row r="25" spans="1:18">
      <c r="A25" s="285"/>
      <c r="B25" s="286"/>
      <c r="C25" s="271" t="s">
        <v>374</v>
      </c>
      <c r="D25" s="271"/>
      <c r="E25" s="271"/>
      <c r="F25" s="271"/>
      <c r="G25" s="271"/>
      <c r="H25" s="285"/>
      <c r="I25" s="271"/>
      <c r="J25" s="1009"/>
      <c r="K25" s="1014"/>
      <c r="L25" s="1009"/>
      <c r="M25" s="286"/>
    </row>
    <row r="26" spans="1:18">
      <c r="A26" s="285">
        <v>9</v>
      </c>
      <c r="B26" s="286"/>
      <c r="C26" s="271"/>
      <c r="D26" s="271" t="s">
        <v>375</v>
      </c>
      <c r="E26" s="271"/>
      <c r="F26" s="271"/>
      <c r="G26" s="271"/>
      <c r="H26" s="285" t="s">
        <v>376</v>
      </c>
      <c r="I26" s="271"/>
      <c r="J26" s="1009"/>
      <c r="K26" s="1014">
        <v>23</v>
      </c>
      <c r="L26" s="1009">
        <v>9</v>
      </c>
      <c r="M26" s="286"/>
    </row>
    <row r="27" spans="1:18">
      <c r="A27" s="285">
        <v>10</v>
      </c>
      <c r="B27" s="286"/>
      <c r="C27" s="271" t="s">
        <v>377</v>
      </c>
      <c r="D27" s="271"/>
      <c r="E27" s="271"/>
      <c r="F27" s="271"/>
      <c r="G27" s="271"/>
      <c r="H27" s="285" t="s">
        <v>378</v>
      </c>
      <c r="I27" s="271"/>
      <c r="J27" s="1009"/>
      <c r="K27" s="1014">
        <v>38</v>
      </c>
      <c r="L27" s="1009">
        <v>10</v>
      </c>
      <c r="M27" s="286"/>
      <c r="N27" s="774"/>
    </row>
    <row r="28" spans="1:18">
      <c r="A28" s="285"/>
      <c r="B28" s="286"/>
      <c r="C28" s="271"/>
      <c r="D28" s="271"/>
      <c r="E28" s="271" t="s">
        <v>379</v>
      </c>
      <c r="F28" s="271"/>
      <c r="G28" s="271"/>
      <c r="H28" s="285"/>
      <c r="I28" s="271"/>
      <c r="J28" s="1009"/>
      <c r="K28" s="1014"/>
      <c r="L28" s="1009"/>
      <c r="M28" s="286"/>
    </row>
    <row r="29" spans="1:18">
      <c r="A29" s="285">
        <v>11</v>
      </c>
      <c r="B29" s="286"/>
      <c r="C29" s="271" t="s">
        <v>380</v>
      </c>
      <c r="D29" s="271"/>
      <c r="E29" s="271"/>
      <c r="F29" s="271"/>
      <c r="G29" s="271"/>
      <c r="H29" s="285" t="s">
        <v>906</v>
      </c>
      <c r="I29" s="271"/>
      <c r="J29" s="1009"/>
      <c r="K29" s="1014">
        <v>511</v>
      </c>
      <c r="L29" s="1009">
        <v>11</v>
      </c>
      <c r="M29" s="286"/>
    </row>
    <row r="30" spans="1:18">
      <c r="A30" s="285">
        <v>12</v>
      </c>
      <c r="B30" s="286"/>
      <c r="C30" s="271" t="s">
        <v>381</v>
      </c>
      <c r="D30" s="271"/>
      <c r="E30" s="271"/>
      <c r="F30" s="271"/>
      <c r="G30" s="271"/>
      <c r="H30" s="285" t="s">
        <v>362</v>
      </c>
      <c r="I30" s="271"/>
      <c r="J30" s="1009"/>
      <c r="K30" s="1014">
        <v>36232</v>
      </c>
      <c r="L30" s="1009">
        <v>12</v>
      </c>
      <c r="M30" s="286"/>
    </row>
    <row r="31" spans="1:18">
      <c r="A31" s="285">
        <v>13</v>
      </c>
      <c r="B31" s="286"/>
      <c r="C31" s="271" t="s">
        <v>382</v>
      </c>
      <c r="D31" s="271"/>
      <c r="E31" s="271"/>
      <c r="F31" s="271"/>
      <c r="G31" s="271"/>
      <c r="H31" s="285" t="s">
        <v>362</v>
      </c>
      <c r="I31" s="271"/>
      <c r="J31" s="1009"/>
      <c r="K31" s="1014">
        <v>24017</v>
      </c>
      <c r="L31" s="1009">
        <v>13</v>
      </c>
      <c r="M31" s="286"/>
    </row>
    <row r="32" spans="1:18">
      <c r="A32" s="285">
        <v>14</v>
      </c>
      <c r="B32" s="286"/>
      <c r="C32" s="271" t="s">
        <v>383</v>
      </c>
      <c r="D32" s="271"/>
      <c r="E32" s="271"/>
      <c r="F32" s="271"/>
      <c r="G32" s="271"/>
      <c r="H32" s="285" t="s">
        <v>362</v>
      </c>
      <c r="I32" s="271"/>
      <c r="J32" s="1009"/>
      <c r="K32" s="1015">
        <v>184510</v>
      </c>
      <c r="L32" s="1009">
        <v>14</v>
      </c>
      <c r="M32" s="286"/>
    </row>
    <row r="33" spans="1:18">
      <c r="A33" s="285">
        <v>15</v>
      </c>
      <c r="B33" s="286"/>
      <c r="C33" s="271" t="s">
        <v>384</v>
      </c>
      <c r="D33" s="271"/>
      <c r="E33" s="271"/>
      <c r="F33" s="271"/>
      <c r="G33" s="271"/>
      <c r="H33" s="285" t="s">
        <v>385</v>
      </c>
      <c r="I33" s="271"/>
      <c r="J33" s="1009"/>
      <c r="K33" s="1016">
        <v>245270</v>
      </c>
      <c r="L33" s="1009">
        <v>15</v>
      </c>
      <c r="M33" s="286"/>
      <c r="O33" s="215"/>
      <c r="P33" s="215"/>
      <c r="Q33" s="215"/>
      <c r="R33" s="215"/>
    </row>
    <row r="34" spans="1:18">
      <c r="A34" s="285"/>
      <c r="B34" s="286"/>
      <c r="C34" s="271"/>
      <c r="D34" s="271"/>
      <c r="E34" s="271"/>
      <c r="F34" s="271" t="s">
        <v>386</v>
      </c>
      <c r="G34" s="271"/>
      <c r="H34" s="285"/>
      <c r="I34" s="271"/>
      <c r="J34" s="1009"/>
      <c r="K34" s="1014"/>
      <c r="L34" s="1009"/>
      <c r="M34" s="286"/>
    </row>
    <row r="35" spans="1:18">
      <c r="A35" s="285">
        <v>16</v>
      </c>
      <c r="B35" s="286"/>
      <c r="C35" s="271"/>
      <c r="D35" s="271" t="s">
        <v>387</v>
      </c>
      <c r="E35" s="271"/>
      <c r="F35" s="271"/>
      <c r="G35" s="271"/>
      <c r="H35" s="285" t="s">
        <v>388</v>
      </c>
      <c r="I35" s="271"/>
      <c r="J35" s="1009"/>
      <c r="K35" s="1192">
        <v>7490499</v>
      </c>
      <c r="L35" s="1009">
        <v>16</v>
      </c>
      <c r="M35" s="286"/>
    </row>
    <row r="36" spans="1:18">
      <c r="A36" s="285">
        <v>17</v>
      </c>
      <c r="B36" s="286"/>
      <c r="C36" s="271" t="s">
        <v>389</v>
      </c>
      <c r="D36" s="271"/>
      <c r="E36" s="271"/>
      <c r="F36" s="271"/>
      <c r="G36" s="271"/>
      <c r="H36" s="285" t="s">
        <v>390</v>
      </c>
      <c r="I36" s="271"/>
      <c r="J36" s="1009"/>
      <c r="K36" s="1015">
        <v>1117432</v>
      </c>
      <c r="L36" s="1009">
        <v>17</v>
      </c>
      <c r="M36" s="286"/>
    </row>
    <row r="37" spans="1:18">
      <c r="A37" s="285"/>
      <c r="B37" s="286"/>
      <c r="C37" s="271"/>
      <c r="D37" s="271"/>
      <c r="E37" s="271"/>
      <c r="F37" s="271"/>
      <c r="G37" s="271"/>
      <c r="H37" s="285" t="s">
        <v>391</v>
      </c>
      <c r="I37" s="271"/>
      <c r="J37" s="1009"/>
      <c r="K37" s="1014"/>
      <c r="L37" s="271"/>
      <c r="M37" s="286"/>
    </row>
    <row r="38" spans="1:18">
      <c r="A38" s="285">
        <v>18</v>
      </c>
      <c r="B38" s="286"/>
      <c r="C38" s="271" t="s">
        <v>392</v>
      </c>
      <c r="D38" s="271"/>
      <c r="E38" s="271"/>
      <c r="F38" s="271"/>
      <c r="G38" s="271"/>
      <c r="H38" s="285" t="s">
        <v>393</v>
      </c>
      <c r="I38" s="271"/>
      <c r="J38" s="1009"/>
      <c r="K38" s="1192">
        <v>6657236</v>
      </c>
      <c r="L38" s="1009">
        <v>18</v>
      </c>
      <c r="M38" s="286"/>
      <c r="N38" s="774"/>
    </row>
    <row r="39" spans="1:18">
      <c r="A39" s="285">
        <v>19</v>
      </c>
      <c r="B39" s="286"/>
      <c r="C39" s="271" t="s">
        <v>394</v>
      </c>
      <c r="D39" s="271"/>
      <c r="E39" s="271"/>
      <c r="F39" s="271"/>
      <c r="G39" s="271"/>
      <c r="H39" s="285" t="s">
        <v>395</v>
      </c>
      <c r="I39" s="271"/>
      <c r="J39" s="1009"/>
      <c r="K39" s="1192">
        <v>18492.322222222221</v>
      </c>
      <c r="L39" s="1009">
        <v>19</v>
      </c>
      <c r="M39" s="286"/>
    </row>
    <row r="40" spans="1:18">
      <c r="A40" s="285"/>
      <c r="B40" s="286"/>
      <c r="C40" s="271" t="s">
        <v>396</v>
      </c>
      <c r="D40" s="271"/>
      <c r="E40" s="271"/>
      <c r="F40" s="271"/>
      <c r="G40" s="271"/>
      <c r="H40" s="285"/>
      <c r="I40" s="271"/>
      <c r="J40" s="1009"/>
      <c r="K40" s="1014"/>
      <c r="L40" s="1009"/>
      <c r="M40" s="286"/>
    </row>
    <row r="41" spans="1:18">
      <c r="A41" s="285">
        <v>20</v>
      </c>
      <c r="B41" s="286"/>
      <c r="C41" s="271" t="s">
        <v>27</v>
      </c>
      <c r="D41" s="271" t="s">
        <v>397</v>
      </c>
      <c r="E41" s="271"/>
      <c r="F41" s="271"/>
      <c r="G41" s="271"/>
      <c r="H41" s="285" t="s">
        <v>398</v>
      </c>
      <c r="I41" s="271"/>
      <c r="J41" s="1009"/>
      <c r="K41" s="1014">
        <v>13</v>
      </c>
      <c r="L41" s="1009">
        <v>20</v>
      </c>
      <c r="M41" s="286"/>
    </row>
    <row r="42" spans="1:18">
      <c r="A42" s="285">
        <v>21</v>
      </c>
      <c r="B42" s="286"/>
      <c r="C42" s="271" t="s">
        <v>399</v>
      </c>
      <c r="D42" s="271"/>
      <c r="E42" s="271"/>
      <c r="F42" s="271"/>
      <c r="G42" s="271"/>
      <c r="H42" s="285" t="s">
        <v>400</v>
      </c>
      <c r="I42" s="271"/>
      <c r="J42" s="1009"/>
      <c r="K42" s="1014">
        <v>25</v>
      </c>
      <c r="L42" s="1009">
        <v>21</v>
      </c>
      <c r="M42" s="286"/>
    </row>
    <row r="43" spans="1:18">
      <c r="A43" s="285">
        <v>22</v>
      </c>
      <c r="B43" s="286"/>
      <c r="C43" s="271" t="s">
        <v>401</v>
      </c>
      <c r="D43" s="271"/>
      <c r="E43" s="271"/>
      <c r="F43" s="271"/>
      <c r="G43" s="271"/>
      <c r="H43" s="285" t="s">
        <v>402</v>
      </c>
      <c r="I43" s="271"/>
      <c r="J43" s="1009"/>
      <c r="K43" s="1192">
        <v>462300</v>
      </c>
      <c r="L43" s="1009">
        <v>22</v>
      </c>
      <c r="M43" s="286"/>
    </row>
    <row r="44" spans="1:18">
      <c r="A44" s="285">
        <v>23</v>
      </c>
      <c r="B44" s="286"/>
      <c r="C44" s="271" t="s">
        <v>403</v>
      </c>
      <c r="D44" s="271"/>
      <c r="E44" s="271"/>
      <c r="F44" s="271"/>
      <c r="G44" s="271"/>
      <c r="H44" s="285" t="s">
        <v>404</v>
      </c>
      <c r="I44" s="271"/>
      <c r="J44" s="1009"/>
      <c r="K44" s="1014">
        <v>601060</v>
      </c>
      <c r="L44" s="1009">
        <v>23</v>
      </c>
      <c r="M44" s="286"/>
    </row>
    <row r="45" spans="1:18">
      <c r="A45" s="285">
        <v>24</v>
      </c>
      <c r="B45" s="286"/>
      <c r="C45" s="271" t="s">
        <v>405</v>
      </c>
      <c r="D45" s="271"/>
      <c r="E45" s="271"/>
      <c r="F45" s="271"/>
      <c r="G45" s="271"/>
      <c r="H45" s="285" t="s">
        <v>406</v>
      </c>
      <c r="I45" s="271"/>
      <c r="J45" s="1009"/>
      <c r="K45" s="1192">
        <v>462300</v>
      </c>
      <c r="L45" s="1009">
        <v>24</v>
      </c>
      <c r="M45" s="286"/>
    </row>
    <row r="46" spans="1:18">
      <c r="A46" s="285"/>
      <c r="B46" s="286"/>
      <c r="C46" s="271"/>
      <c r="D46" s="271"/>
      <c r="E46" s="271"/>
      <c r="F46" s="271" t="s">
        <v>407</v>
      </c>
      <c r="G46" s="271"/>
      <c r="H46" s="285"/>
      <c r="I46" s="271"/>
      <c r="J46" s="1009"/>
      <c r="K46" s="1014"/>
      <c r="L46" s="1009"/>
      <c r="M46" s="286"/>
    </row>
    <row r="47" spans="1:18">
      <c r="A47" s="285">
        <v>25</v>
      </c>
      <c r="B47" s="286"/>
      <c r="C47" s="271" t="s">
        <v>408</v>
      </c>
      <c r="D47" s="271"/>
      <c r="E47" s="271"/>
      <c r="F47" s="271"/>
      <c r="G47" s="271"/>
      <c r="H47" s="285" t="s">
        <v>362</v>
      </c>
      <c r="I47" s="271"/>
      <c r="J47" s="1009"/>
      <c r="K47" s="1015">
        <v>221447</v>
      </c>
      <c r="L47" s="1009">
        <v>25</v>
      </c>
      <c r="M47" s="286"/>
    </row>
    <row r="48" spans="1:18">
      <c r="A48" s="285"/>
      <c r="B48" s="286"/>
      <c r="C48" s="271" t="s">
        <v>409</v>
      </c>
      <c r="D48" s="271"/>
      <c r="E48" s="271"/>
      <c r="F48" s="271"/>
      <c r="G48" s="271"/>
      <c r="H48" s="285"/>
      <c r="I48" s="271"/>
      <c r="J48" s="1009"/>
      <c r="K48" s="1014"/>
      <c r="L48" s="1009"/>
      <c r="M48" s="286"/>
    </row>
    <row r="49" spans="1:18">
      <c r="A49" s="285">
        <v>26</v>
      </c>
      <c r="B49" s="286"/>
      <c r="C49" s="271"/>
      <c r="D49" s="271" t="s">
        <v>410</v>
      </c>
      <c r="E49" s="271"/>
      <c r="F49" s="271"/>
      <c r="G49" s="271"/>
      <c r="H49" s="285" t="s">
        <v>362</v>
      </c>
      <c r="I49" s="271"/>
      <c r="J49" s="1009"/>
      <c r="K49" s="1014"/>
      <c r="L49" s="1009">
        <v>26</v>
      </c>
      <c r="M49" s="286"/>
    </row>
    <row r="50" spans="1:18">
      <c r="A50" s="285"/>
      <c r="B50" s="286"/>
      <c r="C50" s="271" t="s">
        <v>411</v>
      </c>
      <c r="D50" s="271"/>
      <c r="E50" s="271"/>
      <c r="F50" s="271"/>
      <c r="G50" s="271"/>
      <c r="H50" s="285"/>
      <c r="I50" s="271"/>
      <c r="J50" s="1009"/>
      <c r="K50" s="1014"/>
      <c r="L50" s="1009"/>
      <c r="M50" s="286"/>
    </row>
    <row r="51" spans="1:18">
      <c r="A51" s="285">
        <v>27</v>
      </c>
      <c r="B51" s="286"/>
      <c r="C51" s="271"/>
      <c r="D51" s="271" t="s">
        <v>412</v>
      </c>
      <c r="E51" s="271"/>
      <c r="F51" s="271"/>
      <c r="G51" s="271"/>
      <c r="H51" s="285" t="s">
        <v>413</v>
      </c>
      <c r="I51" s="271"/>
      <c r="J51" s="1009"/>
      <c r="K51" s="1014">
        <v>221447</v>
      </c>
      <c r="L51" s="1009">
        <v>27</v>
      </c>
      <c r="M51" s="286"/>
    </row>
    <row r="52" spans="1:18" ht="13.5" thickBot="1">
      <c r="A52" s="287">
        <v>28</v>
      </c>
      <c r="B52" s="290"/>
      <c r="C52" s="288" t="s">
        <v>414</v>
      </c>
      <c r="D52" s="288"/>
      <c r="E52" s="288"/>
      <c r="F52" s="288"/>
      <c r="G52" s="288"/>
      <c r="H52" s="287" t="s">
        <v>415</v>
      </c>
      <c r="I52" s="288"/>
      <c r="J52" s="1010"/>
      <c r="K52" s="1194">
        <v>683747</v>
      </c>
      <c r="L52" s="1010">
        <v>28</v>
      </c>
      <c r="M52" s="290"/>
      <c r="Q52" s="215"/>
      <c r="R52" s="215"/>
    </row>
    <row r="53" spans="1:18">
      <c r="A53" s="291"/>
      <c r="B53" s="296"/>
      <c r="C53" s="296"/>
      <c r="D53" s="296"/>
      <c r="E53" s="296"/>
      <c r="F53" s="296"/>
      <c r="G53" s="296"/>
      <c r="H53" s="296"/>
      <c r="I53" s="296"/>
      <c r="J53" s="296"/>
      <c r="K53" s="1012"/>
      <c r="L53" s="296"/>
      <c r="M53" s="292"/>
    </row>
    <row r="54" spans="1:18">
      <c r="A54" s="285"/>
      <c r="B54" s="271"/>
      <c r="C54" s="271" t="s">
        <v>416</v>
      </c>
      <c r="D54" s="271"/>
      <c r="E54" s="271"/>
      <c r="F54" s="271" t="s">
        <v>907</v>
      </c>
      <c r="G54" s="271"/>
      <c r="H54" s="271"/>
      <c r="I54" s="271"/>
      <c r="J54" s="271"/>
      <c r="K54" s="272"/>
      <c r="L54" s="271"/>
      <c r="M54" s="286"/>
    </row>
    <row r="55" spans="1:18">
      <c r="A55" s="285"/>
      <c r="B55" s="271"/>
      <c r="C55" s="271"/>
      <c r="D55" s="271"/>
      <c r="E55" s="271"/>
      <c r="F55" s="271"/>
      <c r="G55" s="271"/>
      <c r="H55" s="271"/>
      <c r="I55" s="271"/>
      <c r="J55" s="271"/>
      <c r="K55" s="272"/>
      <c r="L55" s="271"/>
      <c r="M55" s="286"/>
    </row>
    <row r="56" spans="1:18">
      <c r="A56" s="285"/>
      <c r="B56" s="271"/>
      <c r="C56" s="271"/>
      <c r="D56" s="271"/>
      <c r="E56" s="271"/>
      <c r="F56" s="271" t="s">
        <v>908</v>
      </c>
      <c r="G56" s="271"/>
      <c r="H56" s="271"/>
      <c r="I56" s="271"/>
      <c r="J56" s="271"/>
      <c r="K56" s="272"/>
      <c r="L56" s="271"/>
      <c r="M56" s="286"/>
    </row>
    <row r="57" spans="1:18">
      <c r="A57" s="285"/>
      <c r="B57" s="271"/>
      <c r="C57" s="271"/>
      <c r="D57" s="271"/>
      <c r="E57" s="271"/>
      <c r="F57" s="271" t="s">
        <v>909</v>
      </c>
      <c r="G57" s="271"/>
      <c r="H57" s="271"/>
      <c r="I57" s="271"/>
      <c r="J57" s="271"/>
      <c r="K57" s="272"/>
      <c r="L57" s="271"/>
      <c r="M57" s="286"/>
    </row>
    <row r="58" spans="1:18">
      <c r="A58" s="285"/>
      <c r="B58" s="271"/>
      <c r="C58" s="271"/>
      <c r="D58" s="271"/>
      <c r="E58" s="271"/>
      <c r="F58" s="271" t="s">
        <v>910</v>
      </c>
      <c r="G58" s="271"/>
      <c r="H58" s="271"/>
      <c r="I58" s="271"/>
      <c r="J58" s="271"/>
      <c r="K58" s="272"/>
      <c r="L58" s="271"/>
      <c r="M58" s="286"/>
    </row>
    <row r="59" spans="1:18">
      <c r="A59" s="285"/>
      <c r="B59" s="271"/>
      <c r="C59" s="271"/>
      <c r="D59" s="271"/>
      <c r="E59" s="271"/>
      <c r="F59" s="271" t="s">
        <v>911</v>
      </c>
      <c r="G59" s="271"/>
      <c r="H59" s="271"/>
      <c r="I59" s="271"/>
      <c r="J59" s="271"/>
      <c r="K59" s="272"/>
      <c r="L59" s="271"/>
      <c r="M59" s="286"/>
    </row>
    <row r="60" spans="1:18">
      <c r="A60" s="285"/>
      <c r="B60" s="271"/>
      <c r="C60" s="271"/>
      <c r="D60" s="271"/>
      <c r="E60" s="271"/>
      <c r="F60" s="271"/>
      <c r="G60" s="271"/>
      <c r="H60" s="271"/>
      <c r="I60" s="271"/>
      <c r="J60" s="271"/>
      <c r="K60" s="272"/>
      <c r="L60" s="271"/>
      <c r="M60" s="286"/>
    </row>
    <row r="61" spans="1:18">
      <c r="A61" s="285"/>
      <c r="B61" s="271"/>
      <c r="C61" s="271"/>
      <c r="D61" s="271"/>
      <c r="E61" s="271"/>
      <c r="F61" s="271" t="s">
        <v>912</v>
      </c>
      <c r="G61" s="271"/>
      <c r="H61" s="271"/>
      <c r="I61" s="271"/>
      <c r="J61" s="271"/>
      <c r="K61" s="272"/>
      <c r="L61" s="271"/>
      <c r="M61" s="286"/>
    </row>
    <row r="62" spans="1:18">
      <c r="A62" s="287"/>
      <c r="B62" s="288"/>
      <c r="C62" s="288"/>
      <c r="D62" s="288"/>
      <c r="E62" s="288"/>
      <c r="F62" s="288"/>
      <c r="G62" s="288"/>
      <c r="H62" s="288"/>
      <c r="I62" s="288"/>
      <c r="J62" s="288"/>
      <c r="K62" s="289"/>
      <c r="L62" s="288"/>
      <c r="M62" s="290"/>
    </row>
    <row r="63" spans="1:18">
      <c r="A63" s="271" t="s">
        <v>29</v>
      </c>
      <c r="B63" s="271"/>
      <c r="C63" s="271"/>
      <c r="D63" s="271"/>
      <c r="E63" s="271"/>
      <c r="F63" s="271"/>
      <c r="G63" s="271"/>
      <c r="H63" s="271"/>
      <c r="I63" s="271"/>
      <c r="J63" s="271"/>
      <c r="K63" s="272"/>
      <c r="L63" s="271"/>
      <c r="M63" s="271"/>
    </row>
    <row r="64" spans="1:18">
      <c r="A64" s="271"/>
      <c r="B64" s="271"/>
      <c r="C64" s="271"/>
      <c r="D64" s="271"/>
      <c r="E64" s="271"/>
      <c r="F64" s="271"/>
      <c r="G64" s="271"/>
      <c r="H64" s="271"/>
      <c r="I64" s="271"/>
      <c r="J64" s="271"/>
      <c r="K64" s="272"/>
      <c r="L64" s="271"/>
      <c r="M64" s="271"/>
    </row>
    <row r="65" spans="1:13">
      <c r="A65" s="271"/>
      <c r="B65" s="271"/>
      <c r="C65" s="271"/>
      <c r="D65" s="271"/>
      <c r="E65" s="271"/>
      <c r="F65" s="271"/>
      <c r="G65" s="271"/>
      <c r="H65" s="271"/>
      <c r="I65" s="271"/>
      <c r="J65" s="271"/>
      <c r="K65" s="272"/>
      <c r="L65" s="271"/>
      <c r="M65" s="271"/>
    </row>
  </sheetData>
  <customSheetViews>
    <customSheetView guid="{FF7CE3F6-64D4-4414-9A0A-27EA1DA5FCEA}" showPageBreaks="1" fitToPage="1" printArea="1">
      <selection activeCell="I18" sqref="I18"/>
      <pageMargins left="0.5" right="0.5" top="0.5" bottom="0.25" header="0.5" footer="0.5"/>
      <printOptions horizontalCentered="1" verticalCentered="1"/>
      <pageSetup scale="95" orientation="portrait" r:id="rId1"/>
      <headerFooter alignWithMargins="0"/>
    </customSheetView>
    <customSheetView guid="{DC2F833C-E952-4F6A-AFD3-F16D8619A19E}" showPageBreaks="1" fitToPage="1" printArea="1">
      <selection activeCell="I18" sqref="I18"/>
      <pageMargins left="0.5" right="0.5" top="0.5" bottom="0.25" header="0.5" footer="0.5"/>
      <printOptions horizontalCentered="1" verticalCentered="1"/>
      <pageSetup scale="95" orientation="portrait" r:id="rId2"/>
      <headerFooter alignWithMargins="0"/>
    </customSheetView>
    <customSheetView guid="{DB71B86F-317D-4AD6-8462-223811F201EC}" showPageBreaks="1" fitToPage="1" printArea="1" topLeftCell="A33">
      <selection activeCell="K53" sqref="K53"/>
      <pageMargins left="0.5" right="0.5" top="0.5" bottom="0.25" header="0.5" footer="0.5"/>
      <printOptions horizontalCentered="1" verticalCentered="1"/>
      <pageSetup scale="87" orientation="portrait" r:id="rId3"/>
      <headerFooter alignWithMargins="0"/>
    </customSheetView>
    <customSheetView guid="{11C83B39-CE16-4BB9-AED1-82A65A48CAAD}" fitToPage="1">
      <pageMargins left="0.5" right="0.5" top="0.5" bottom="0.25" header="0.5" footer="0.5"/>
      <printOptions horizontalCentered="1" verticalCentered="1"/>
      <pageSetup scale="95" orientation="portrait" r:id="rId4"/>
      <headerFooter alignWithMargins="0"/>
    </customSheetView>
    <customSheetView guid="{77A0B38E-93E4-4AC7-ACE6-46928E3770F0}" showPageBreaks="1" fitToPage="1" printArea="1">
      <pageMargins left="0.5" right="0.5" top="0.5" bottom="0.25" header="0.5" footer="0.5"/>
      <printOptions horizontalCentered="1" verticalCentered="1"/>
      <pageSetup scale="95" orientation="portrait" r:id="rId5"/>
      <headerFooter alignWithMargins="0"/>
    </customSheetView>
    <customSheetView guid="{B1B2D874-36F7-4A51-91A3-0B03D16C5B39}" fitToPage="1">
      <pageMargins left="0.5" right="0.5" top="0.5" bottom="0.25" header="0.5" footer="0.5"/>
      <printOptions horizontalCentered="1" verticalCentered="1"/>
      <pageSetup scale="87" orientation="portrait" r:id="rId6"/>
      <headerFooter alignWithMargins="0"/>
    </customSheetView>
    <customSheetView guid="{BD2992A8-0B6E-4822-8FD2-4601D1328A70}" showPageBreaks="1" fitToPage="1" printArea="1">
      <pageMargins left="0.5" right="0.5" top="0.5" bottom="0.25" header="0.5" footer="0.5"/>
      <printOptions horizontalCentered="1" verticalCentered="1"/>
      <pageSetup scale="95" orientation="portrait" r:id="rId7"/>
      <headerFooter alignWithMargins="0"/>
    </customSheetView>
    <customSheetView guid="{418B4607-7369-4E2A-893E-78E4A5AA0442}" fitToPage="1">
      <pageMargins left="0.5" right="0.5" top="0.5" bottom="0.25" header="0.5" footer="0.5"/>
      <printOptions horizontalCentered="1" verticalCentered="1"/>
      <pageSetup scale="95" orientation="portrait" r:id="rId8"/>
      <headerFooter alignWithMargins="0"/>
    </customSheetView>
    <customSheetView guid="{FB280501-19AF-4ABE-91A9-026A574F2BAA}" showPageBreaks="1" fitToPage="1" printArea="1">
      <selection activeCell="I18" sqref="I18"/>
      <pageMargins left="0.5" right="0.5" top="0.5" bottom="0.25" header="0.5" footer="0.5"/>
      <printOptions horizontalCentered="1" verticalCentered="1"/>
      <pageSetup scale="95" orientation="portrait" r:id="rId9"/>
      <headerFooter alignWithMargins="0"/>
    </customSheetView>
    <customSheetView guid="{24512037-1A2E-4B61-A9D8-6B6EE1FBAC07}" showPageBreaks="1" fitToPage="1" printArea="1">
      <selection activeCell="I18" sqref="I18"/>
      <pageMargins left="0.5" right="0.5" top="0.5" bottom="0.25" header="0.5" footer="0.5"/>
      <printOptions horizontalCentered="1" verticalCentered="1"/>
      <pageSetup scale="95" orientation="portrait" r:id="rId10"/>
      <headerFooter alignWithMargins="0"/>
    </customSheetView>
    <customSheetView guid="{997430AA-34EF-430A-83C0-572B50415120}" showPageBreaks="1" fitToPage="1" printArea="1">
      <selection sqref="A1:M63"/>
      <pageMargins left="0.5" right="0.5" top="0.5" bottom="0.25" header="0.5" footer="0.5"/>
      <printOptions horizontalCentered="1" verticalCentered="1"/>
      <pageSetup scale="95" orientation="portrait" r:id="rId11"/>
      <headerFooter alignWithMargins="0"/>
    </customSheetView>
    <customSheetView guid="{697F93CE-5800-4A2B-B48E-6915F0D86AE1}" showPageBreaks="1" fitToPage="1" printArea="1">
      <selection sqref="A1:M63"/>
      <pageMargins left="0.5" right="0.5" top="0.5" bottom="0.25" header="0.5" footer="0.5"/>
      <printOptions horizontalCentered="1" verticalCentered="1"/>
      <pageSetup scale="95" orientation="portrait" r:id="rId12"/>
      <headerFooter alignWithMargins="0"/>
    </customSheetView>
    <customSheetView guid="{73D6C540-FA77-496F-80D5-378BCDB5D7D3}" fitToPage="1">
      <selection sqref="A1:M63"/>
      <pageMargins left="0.5" right="0.5" top="0.5" bottom="0.25" header="0.5" footer="0.5"/>
      <printOptions horizontalCentered="1" verticalCentered="1"/>
      <pageSetup scale="87" orientation="portrait" r:id="rId13"/>
      <headerFooter alignWithMargins="0"/>
    </customSheetView>
    <customSheetView guid="{D099E5BD-69C3-4A36-A01A-AB9127CD02AF}" showPageBreaks="1" fitToPage="1" printArea="1">
      <selection sqref="A1:M63"/>
      <pageMargins left="0.5" right="0.5" top="0.5" bottom="0.25" header="0.5" footer="0.5"/>
      <printOptions horizontalCentered="1" verticalCentered="1"/>
      <pageSetup scale="87" orientation="portrait" r:id="rId14"/>
      <headerFooter alignWithMargins="0"/>
    </customSheetView>
  </customSheetViews>
  <mergeCells count="3">
    <mergeCell ref="L1:M1"/>
    <mergeCell ref="C10:G10"/>
    <mergeCell ref="C13:G13"/>
  </mergeCells>
  <printOptions horizontalCentered="1" verticalCentered="1"/>
  <pageMargins left="0.5" right="0.5" top="0.5" bottom="0.25" header="0.5" footer="0.5"/>
  <pageSetup scale="95" orientation="portrait" r:id="rId15"/>
  <headerFooter alignWithMargins="0"/>
  <legacyDrawing r:id="rId1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3"/>
  <sheetViews>
    <sheetView view="pageBreakPreview" zoomScale="115" zoomScaleNormal="100" zoomScaleSheetLayoutView="115" workbookViewId="0">
      <selection activeCell="R24" sqref="R24"/>
    </sheetView>
  </sheetViews>
  <sheetFormatPr defaultColWidth="11.42578125" defaultRowHeight="12.75"/>
  <cols>
    <col min="1" max="1" width="4.42578125" style="299" customWidth="1"/>
    <col min="2" max="2" width="0.42578125" style="299" customWidth="1"/>
    <col min="3" max="3" width="8.5703125" style="299" customWidth="1"/>
    <col min="4" max="4" width="5.42578125" style="299" customWidth="1"/>
    <col min="5" max="5" width="7.42578125" style="299" customWidth="1"/>
    <col min="6" max="6" width="4" style="299" customWidth="1"/>
    <col min="7" max="8" width="11.42578125" style="299" customWidth="1"/>
    <col min="9" max="9" width="16.85546875" style="299" customWidth="1"/>
    <col min="10" max="10" width="6.5703125" style="299" customWidth="1"/>
    <col min="11" max="11" width="3" style="299" customWidth="1"/>
    <col min="12" max="12" width="9.140625" style="299" customWidth="1"/>
    <col min="13" max="13" width="3.7109375" style="299" customWidth="1"/>
    <col min="14" max="14" width="0.7109375" style="299" customWidth="1"/>
    <col min="15" max="16384" width="11.42578125" style="299"/>
  </cols>
  <sheetData>
    <row r="1" spans="1:15">
      <c r="A1" s="1324">
        <v>26</v>
      </c>
      <c r="B1" s="298"/>
      <c r="C1" s="298"/>
      <c r="D1" s="298"/>
      <c r="E1" s="298"/>
      <c r="F1" s="298"/>
      <c r="G1" s="298"/>
      <c r="H1" s="298"/>
      <c r="J1" s="298"/>
      <c r="K1" s="298"/>
      <c r="L1" s="298"/>
      <c r="N1" s="1325" t="s">
        <v>914</v>
      </c>
      <c r="O1" s="298"/>
    </row>
    <row r="2" spans="1:15">
      <c r="A2" s="1326" t="s">
        <v>939</v>
      </c>
      <c r="B2" s="1327"/>
      <c r="C2" s="1327"/>
      <c r="D2" s="1327"/>
      <c r="E2" s="1327"/>
      <c r="F2" s="1327"/>
      <c r="G2" s="1327"/>
      <c r="H2" s="1327"/>
      <c r="I2" s="1327"/>
      <c r="J2" s="1327"/>
      <c r="K2" s="1327"/>
      <c r="L2" s="1327"/>
      <c r="M2" s="1327"/>
      <c r="N2" s="1328"/>
      <c r="O2" s="298"/>
    </row>
    <row r="3" spans="1:15">
      <c r="A3" s="1329"/>
      <c r="B3" s="300"/>
      <c r="C3" s="300"/>
      <c r="D3" s="300"/>
      <c r="E3" s="300"/>
      <c r="F3" s="300"/>
      <c r="G3" s="300"/>
      <c r="H3" s="300"/>
      <c r="I3" s="300"/>
      <c r="J3" s="300"/>
      <c r="K3" s="300"/>
      <c r="L3" s="300"/>
      <c r="M3" s="300"/>
      <c r="N3" s="1330"/>
      <c r="O3" s="298"/>
    </row>
    <row r="4" spans="1:15" ht="9.75" customHeight="1">
      <c r="A4" s="1331"/>
      <c r="B4" s="298"/>
      <c r="C4" s="298"/>
      <c r="D4" s="298"/>
      <c r="E4" s="298"/>
      <c r="F4" s="298"/>
      <c r="G4" s="298"/>
      <c r="H4" s="298"/>
      <c r="I4" s="298"/>
      <c r="J4" s="298"/>
      <c r="K4" s="298"/>
      <c r="L4" s="298"/>
      <c r="M4" s="298"/>
      <c r="N4" s="302"/>
      <c r="O4" s="298"/>
    </row>
    <row r="5" spans="1:15">
      <c r="A5" s="1331"/>
      <c r="B5" s="298"/>
      <c r="C5" s="298" t="s">
        <v>940</v>
      </c>
      <c r="D5" s="298"/>
      <c r="E5" s="298"/>
      <c r="F5" s="298"/>
      <c r="G5" s="298"/>
      <c r="H5" s="298"/>
      <c r="I5" s="298"/>
      <c r="J5" s="298"/>
      <c r="K5" s="298"/>
      <c r="L5" s="298"/>
      <c r="M5" s="298"/>
      <c r="N5" s="302"/>
      <c r="O5" s="298"/>
    </row>
    <row r="6" spans="1:15">
      <c r="A6" s="1332"/>
      <c r="B6" s="1333"/>
      <c r="C6" s="1334" t="s">
        <v>941</v>
      </c>
      <c r="D6" s="298"/>
      <c r="E6" s="298"/>
      <c r="F6" s="298"/>
      <c r="G6" s="298"/>
      <c r="H6" s="298"/>
      <c r="I6" s="298"/>
      <c r="J6" s="298"/>
      <c r="K6" s="298"/>
      <c r="L6" s="298"/>
      <c r="M6" s="298"/>
      <c r="N6" s="302"/>
      <c r="O6" s="298"/>
    </row>
    <row r="7" spans="1:15">
      <c r="A7" s="1332"/>
      <c r="B7" s="1333"/>
      <c r="C7" s="1334" t="s">
        <v>942</v>
      </c>
      <c r="D7" s="298"/>
      <c r="E7" s="298"/>
      <c r="F7" s="298"/>
      <c r="G7" s="298"/>
      <c r="H7" s="298"/>
      <c r="I7" s="298"/>
      <c r="J7" s="298"/>
      <c r="K7" s="298"/>
      <c r="L7" s="298"/>
      <c r="M7" s="298"/>
      <c r="N7" s="302"/>
      <c r="O7" s="298"/>
    </row>
    <row r="8" spans="1:15">
      <c r="A8" s="1331"/>
      <c r="B8" s="298"/>
      <c r="C8" s="298" t="s">
        <v>943</v>
      </c>
      <c r="D8" s="298"/>
      <c r="E8" s="298"/>
      <c r="F8" s="298"/>
      <c r="G8" s="298"/>
      <c r="H8" s="298"/>
      <c r="I8" s="298"/>
      <c r="J8" s="298"/>
      <c r="K8" s="298"/>
      <c r="L8" s="298"/>
      <c r="M8" s="298"/>
      <c r="N8" s="302"/>
      <c r="O8" s="298"/>
    </row>
    <row r="9" spans="1:15">
      <c r="A9" s="1332"/>
      <c r="B9" s="1333"/>
      <c r="C9" s="1334" t="s">
        <v>944</v>
      </c>
      <c r="D9" s="298"/>
      <c r="E9" s="298"/>
      <c r="F9" s="298"/>
      <c r="G9" s="298"/>
      <c r="H9" s="298"/>
      <c r="I9" s="298"/>
      <c r="J9" s="298"/>
      <c r="K9" s="298"/>
      <c r="L9" s="298"/>
      <c r="M9" s="298"/>
      <c r="N9" s="302"/>
      <c r="O9" s="298"/>
    </row>
    <row r="10" spans="1:15">
      <c r="A10" s="1331"/>
      <c r="B10" s="298"/>
      <c r="C10" s="298" t="s">
        <v>945</v>
      </c>
      <c r="D10" s="298"/>
      <c r="E10" s="298"/>
      <c r="F10" s="298"/>
      <c r="G10" s="298"/>
      <c r="H10" s="298"/>
      <c r="I10" s="298"/>
      <c r="J10" s="298"/>
      <c r="K10" s="298"/>
      <c r="L10" s="298"/>
      <c r="M10" s="298"/>
      <c r="N10" s="302"/>
      <c r="O10" s="298"/>
    </row>
    <row r="11" spans="1:15">
      <c r="A11" s="1332"/>
      <c r="B11" s="1333"/>
      <c r="C11" s="1334" t="s">
        <v>946</v>
      </c>
      <c r="D11" s="298"/>
      <c r="E11" s="298"/>
      <c r="F11" s="298"/>
      <c r="G11" s="298"/>
      <c r="H11" s="298"/>
      <c r="I11" s="298"/>
      <c r="J11" s="298"/>
      <c r="K11" s="298"/>
      <c r="L11" s="298"/>
      <c r="M11" s="298"/>
      <c r="N11" s="302"/>
      <c r="O11" s="298"/>
    </row>
    <row r="12" spans="1:15">
      <c r="A12" s="1332"/>
      <c r="B12" s="1333"/>
      <c r="C12" s="1334" t="s">
        <v>947</v>
      </c>
      <c r="D12" s="298"/>
      <c r="E12" s="298"/>
      <c r="F12" s="298"/>
      <c r="G12" s="298"/>
      <c r="H12" s="298"/>
      <c r="I12" s="298"/>
      <c r="J12" s="298"/>
      <c r="K12" s="298"/>
      <c r="L12" s="298"/>
      <c r="M12" s="298"/>
      <c r="N12" s="302"/>
      <c r="O12" s="298"/>
    </row>
    <row r="13" spans="1:15">
      <c r="A13" s="1331"/>
      <c r="B13" s="298"/>
      <c r="C13" s="298" t="s">
        <v>948</v>
      </c>
      <c r="D13" s="298"/>
      <c r="E13" s="298"/>
      <c r="F13" s="298"/>
      <c r="G13" s="298"/>
      <c r="H13" s="298"/>
      <c r="I13" s="298"/>
      <c r="J13" s="298"/>
      <c r="K13" s="298"/>
      <c r="L13" s="298"/>
      <c r="M13" s="298"/>
      <c r="N13" s="302"/>
      <c r="O13" s="298"/>
    </row>
    <row r="14" spans="1:15">
      <c r="A14" s="1331"/>
      <c r="B14" s="298"/>
      <c r="C14" s="298" t="s">
        <v>949</v>
      </c>
      <c r="D14" s="298"/>
      <c r="E14" s="298"/>
      <c r="F14" s="298"/>
      <c r="G14" s="298"/>
      <c r="H14" s="298"/>
      <c r="I14" s="298"/>
      <c r="J14" s="298"/>
      <c r="K14" s="298"/>
      <c r="L14" s="298"/>
      <c r="M14" s="298"/>
      <c r="N14" s="302"/>
      <c r="O14" s="298"/>
    </row>
    <row r="15" spans="1:15">
      <c r="A15" s="1332"/>
      <c r="B15" s="1333"/>
      <c r="C15" s="1334" t="s">
        <v>950</v>
      </c>
      <c r="D15" s="298"/>
      <c r="E15" s="298"/>
      <c r="F15" s="298"/>
      <c r="G15" s="298"/>
      <c r="H15" s="298"/>
      <c r="I15" s="298"/>
      <c r="J15" s="298"/>
      <c r="K15" s="298"/>
      <c r="L15" s="298"/>
      <c r="M15" s="298"/>
      <c r="N15" s="302"/>
      <c r="O15" s="298"/>
    </row>
    <row r="16" spans="1:15">
      <c r="A16" s="1332"/>
      <c r="B16" s="1333"/>
      <c r="C16" s="1334" t="s">
        <v>951</v>
      </c>
      <c r="D16" s="298"/>
      <c r="E16" s="298"/>
      <c r="F16" s="298"/>
      <c r="G16" s="298"/>
      <c r="H16" s="298"/>
      <c r="I16" s="298"/>
      <c r="J16" s="298"/>
      <c r="K16" s="298"/>
      <c r="L16" s="298"/>
      <c r="M16" s="298"/>
      <c r="N16" s="302"/>
      <c r="O16" s="298"/>
    </row>
    <row r="17" spans="1:15">
      <c r="A17" s="1331"/>
      <c r="B17" s="298"/>
      <c r="C17" s="298"/>
      <c r="D17" s="298"/>
      <c r="E17" s="298"/>
      <c r="F17" s="298"/>
      <c r="G17" s="298"/>
      <c r="H17" s="298"/>
      <c r="I17" s="298"/>
      <c r="J17" s="298"/>
      <c r="K17" s="298"/>
      <c r="L17" s="298"/>
      <c r="M17" s="298"/>
      <c r="N17" s="302"/>
      <c r="O17" s="298"/>
    </row>
    <row r="18" spans="1:15" ht="9.75" customHeight="1">
      <c r="A18" s="1335"/>
      <c r="B18" s="1336"/>
      <c r="C18" s="1336"/>
      <c r="D18" s="1336"/>
      <c r="E18" s="1336"/>
      <c r="F18" s="1336"/>
      <c r="G18" s="1336"/>
      <c r="H18" s="1336"/>
      <c r="I18" s="1336"/>
      <c r="J18" s="1336"/>
      <c r="K18" s="1336"/>
      <c r="L18" s="1336"/>
      <c r="M18" s="1336"/>
      <c r="N18" s="1337"/>
      <c r="O18" s="298"/>
    </row>
    <row r="19" spans="1:15">
      <c r="A19" s="1338" t="s">
        <v>0</v>
      </c>
      <c r="B19" s="1339"/>
      <c r="C19" s="1340" t="s">
        <v>31</v>
      </c>
      <c r="D19" s="1340" t="s">
        <v>952</v>
      </c>
      <c r="E19" s="1340" t="s">
        <v>953</v>
      </c>
      <c r="F19" s="1341" t="s">
        <v>954</v>
      </c>
      <c r="G19" s="1341"/>
      <c r="H19" s="1341"/>
      <c r="I19" s="1341"/>
      <c r="J19" s="1341"/>
      <c r="K19" s="1342"/>
      <c r="L19" s="1340" t="s">
        <v>955</v>
      </c>
      <c r="M19" s="1338" t="s">
        <v>0</v>
      </c>
      <c r="N19" s="1339"/>
      <c r="O19" s="298"/>
    </row>
    <row r="20" spans="1:15">
      <c r="A20" s="1343" t="s">
        <v>2</v>
      </c>
      <c r="B20" s="302"/>
      <c r="C20" s="1344" t="s">
        <v>2</v>
      </c>
      <c r="D20" s="1344" t="s">
        <v>2</v>
      </c>
      <c r="E20" s="1344" t="s">
        <v>956</v>
      </c>
      <c r="F20" s="298" t="s">
        <v>957</v>
      </c>
      <c r="G20" s="298"/>
      <c r="H20" s="298"/>
      <c r="I20" s="298"/>
      <c r="J20" s="298"/>
      <c r="K20" s="1345"/>
      <c r="L20" s="1344" t="s">
        <v>958</v>
      </c>
      <c r="M20" s="1343" t="s">
        <v>2</v>
      </c>
      <c r="N20" s="302"/>
      <c r="O20" s="298"/>
    </row>
    <row r="21" spans="1:15">
      <c r="A21" s="1331"/>
      <c r="B21" s="302"/>
      <c r="C21" s="1346"/>
      <c r="D21" s="1346"/>
      <c r="E21" s="1346"/>
      <c r="F21" s="298"/>
      <c r="G21" s="298"/>
      <c r="H21" s="298"/>
      <c r="I21" s="298"/>
      <c r="J21" s="298"/>
      <c r="K21" s="298"/>
      <c r="L21" s="1346"/>
      <c r="M21" s="1331"/>
      <c r="N21" s="302"/>
      <c r="O21" s="298"/>
    </row>
    <row r="22" spans="1:15">
      <c r="A22" s="1335"/>
      <c r="B22" s="1337"/>
      <c r="C22" s="1347" t="s">
        <v>3</v>
      </c>
      <c r="D22" s="1347" t="s">
        <v>4</v>
      </c>
      <c r="E22" s="1347" t="s">
        <v>5</v>
      </c>
      <c r="F22" s="1336"/>
      <c r="G22" s="1336"/>
      <c r="H22" s="1336" t="s">
        <v>959</v>
      </c>
      <c r="I22" s="1336"/>
      <c r="J22" s="1336"/>
      <c r="K22" s="1348"/>
      <c r="L22" s="1347" t="s">
        <v>7</v>
      </c>
      <c r="M22" s="1335"/>
      <c r="N22" s="1337"/>
      <c r="O22" s="298"/>
    </row>
    <row r="23" spans="1:15">
      <c r="A23" s="1338">
        <v>1</v>
      </c>
      <c r="B23" s="1339"/>
      <c r="C23" s="1340">
        <v>721</v>
      </c>
      <c r="D23" s="1340" t="s">
        <v>960</v>
      </c>
      <c r="E23" s="1340" t="s">
        <v>961</v>
      </c>
      <c r="F23" s="298" t="s">
        <v>878</v>
      </c>
      <c r="G23" s="298"/>
      <c r="H23" s="298"/>
      <c r="I23" s="298"/>
      <c r="J23" s="783">
        <v>-1</v>
      </c>
      <c r="K23" s="783"/>
      <c r="L23" s="1349">
        <v>50</v>
      </c>
      <c r="M23" s="1338">
        <v>1</v>
      </c>
      <c r="N23" s="1339"/>
      <c r="O23" s="298"/>
    </row>
    <row r="24" spans="1:15">
      <c r="A24" s="1331">
        <v>2</v>
      </c>
      <c r="B24" s="302"/>
      <c r="C24" s="1344"/>
      <c r="D24" s="1346"/>
      <c r="E24" s="1346"/>
      <c r="F24" s="298" t="s">
        <v>962</v>
      </c>
      <c r="G24" s="298"/>
      <c r="H24" s="298"/>
      <c r="I24" s="298"/>
      <c r="J24" s="783">
        <v>-2</v>
      </c>
      <c r="K24" s="783"/>
      <c r="L24" s="1349">
        <v>25</v>
      </c>
      <c r="M24" s="1331">
        <v>2</v>
      </c>
      <c r="N24" s="302"/>
      <c r="O24" s="298"/>
    </row>
    <row r="25" spans="1:15">
      <c r="A25" s="1331">
        <v>3</v>
      </c>
      <c r="B25" s="302"/>
      <c r="C25" s="1344"/>
      <c r="D25" s="1346"/>
      <c r="E25" s="1346"/>
      <c r="F25" s="298" t="s">
        <v>879</v>
      </c>
      <c r="G25" s="298"/>
      <c r="H25" s="298"/>
      <c r="I25" s="298"/>
      <c r="J25" s="783">
        <v>-3</v>
      </c>
      <c r="K25" s="783"/>
      <c r="L25" s="1349">
        <v>25</v>
      </c>
      <c r="M25" s="1331">
        <v>3</v>
      </c>
      <c r="N25" s="302"/>
      <c r="O25" s="298"/>
    </row>
    <row r="26" spans="1:15">
      <c r="A26" s="1331">
        <v>4</v>
      </c>
      <c r="B26" s="302"/>
      <c r="C26" s="1344"/>
      <c r="D26" s="1346"/>
      <c r="E26" s="1346"/>
      <c r="F26" s="298" t="s">
        <v>963</v>
      </c>
      <c r="G26" s="298"/>
      <c r="H26" s="298"/>
      <c r="I26" s="298"/>
      <c r="J26" s="783">
        <v>-4</v>
      </c>
      <c r="K26" s="783"/>
      <c r="L26" s="1349">
        <v>50</v>
      </c>
      <c r="M26" s="1331">
        <v>4</v>
      </c>
      <c r="N26" s="302"/>
      <c r="O26" s="298"/>
    </row>
    <row r="27" spans="1:15">
      <c r="A27" s="1331">
        <v>5</v>
      </c>
      <c r="B27" s="302"/>
      <c r="C27" s="1344"/>
      <c r="D27" s="1346"/>
      <c r="E27" s="1346"/>
      <c r="F27" s="298" t="s">
        <v>964</v>
      </c>
      <c r="G27" s="298"/>
      <c r="H27" s="298"/>
      <c r="I27" s="298"/>
      <c r="J27" s="783">
        <v>-5</v>
      </c>
      <c r="K27" s="783"/>
      <c r="L27" s="1349">
        <v>50</v>
      </c>
      <c r="M27" s="1331">
        <v>5</v>
      </c>
      <c r="N27" s="302"/>
      <c r="O27" s="298"/>
    </row>
    <row r="28" spans="1:15">
      <c r="A28" s="1331">
        <v>6</v>
      </c>
      <c r="B28" s="302"/>
      <c r="C28" s="1344"/>
      <c r="D28" s="1346"/>
      <c r="E28" s="1346"/>
      <c r="F28" s="298" t="s">
        <v>965</v>
      </c>
      <c r="G28" s="298"/>
      <c r="H28" s="298"/>
      <c r="I28" s="298"/>
      <c r="J28" s="783">
        <v>-6</v>
      </c>
      <c r="K28" s="783"/>
      <c r="L28" s="1349">
        <v>8.33</v>
      </c>
      <c r="M28" s="1331">
        <v>6</v>
      </c>
      <c r="N28" s="302"/>
      <c r="O28" s="298"/>
    </row>
    <row r="29" spans="1:15">
      <c r="A29" s="1331">
        <v>7</v>
      </c>
      <c r="B29" s="302"/>
      <c r="C29" s="1344"/>
      <c r="D29" s="1346"/>
      <c r="E29" s="1346"/>
      <c r="F29" s="298" t="s">
        <v>880</v>
      </c>
      <c r="G29" s="298"/>
      <c r="H29" s="298"/>
      <c r="I29" s="298"/>
      <c r="J29" s="783">
        <v>-7</v>
      </c>
      <c r="K29" s="298"/>
      <c r="L29" s="1350">
        <v>30</v>
      </c>
      <c r="M29" s="1331">
        <v>7</v>
      </c>
      <c r="N29" s="302"/>
      <c r="O29" s="298"/>
    </row>
    <row r="30" spans="1:15" ht="12.75" customHeight="1">
      <c r="A30" s="1331">
        <v>8</v>
      </c>
      <c r="B30" s="302"/>
      <c r="C30" s="1344"/>
      <c r="D30" s="1346"/>
      <c r="E30" s="1346"/>
      <c r="F30" s="298" t="s">
        <v>966</v>
      </c>
      <c r="G30" s="298"/>
      <c r="H30" s="298"/>
      <c r="I30" s="298"/>
      <c r="J30" s="783">
        <v>-8</v>
      </c>
      <c r="K30" s="783"/>
      <c r="L30" s="1349">
        <v>33.33</v>
      </c>
      <c r="M30" s="1331">
        <v>8</v>
      </c>
      <c r="N30" s="302"/>
      <c r="O30" s="298"/>
    </row>
    <row r="31" spans="1:15" ht="12.75" customHeight="1">
      <c r="A31" s="1331">
        <v>9</v>
      </c>
      <c r="B31" s="302"/>
      <c r="C31" s="1344"/>
      <c r="D31" s="1346"/>
      <c r="E31" s="1346"/>
      <c r="F31" s="298" t="s">
        <v>881</v>
      </c>
      <c r="G31" s="298"/>
      <c r="H31" s="298"/>
      <c r="I31" s="298"/>
      <c r="J31" s="783">
        <v>-9</v>
      </c>
      <c r="K31" s="298"/>
      <c r="L31" s="1350">
        <v>50</v>
      </c>
      <c r="M31" s="1331">
        <v>9</v>
      </c>
      <c r="N31" s="302"/>
      <c r="O31" s="298"/>
    </row>
    <row r="32" spans="1:15" ht="12.75" customHeight="1">
      <c r="A32" s="1331">
        <v>10</v>
      </c>
      <c r="B32" s="302"/>
      <c r="C32" s="1344"/>
      <c r="D32" s="1346"/>
      <c r="E32" s="1346"/>
      <c r="F32" s="298" t="s">
        <v>882</v>
      </c>
      <c r="G32" s="298"/>
      <c r="H32" s="298"/>
      <c r="I32" s="298"/>
      <c r="J32" s="783">
        <v>-10</v>
      </c>
      <c r="K32" s="783"/>
      <c r="L32" s="1349">
        <v>40.64</v>
      </c>
      <c r="M32" s="1331">
        <v>10</v>
      </c>
      <c r="N32" s="302"/>
      <c r="O32" s="298"/>
    </row>
    <row r="33" spans="1:15" ht="12.75" customHeight="1">
      <c r="A33" s="1331">
        <v>11</v>
      </c>
      <c r="B33" s="302"/>
      <c r="C33" s="1344"/>
      <c r="D33" s="1346"/>
      <c r="E33" s="1346"/>
      <c r="F33" s="298" t="s">
        <v>967</v>
      </c>
      <c r="G33" s="298"/>
      <c r="H33" s="298"/>
      <c r="I33" s="298"/>
      <c r="J33" s="783">
        <v>-11</v>
      </c>
      <c r="K33" s="783"/>
      <c r="L33" s="1349">
        <v>14.29</v>
      </c>
      <c r="M33" s="1331">
        <v>11</v>
      </c>
      <c r="N33" s="302"/>
      <c r="O33" s="298"/>
    </row>
    <row r="34" spans="1:15" ht="12.75" customHeight="1">
      <c r="A34" s="1331">
        <v>12</v>
      </c>
      <c r="B34" s="302"/>
      <c r="C34" s="1344"/>
      <c r="D34" s="1346"/>
      <c r="E34" s="1346"/>
      <c r="F34" s="298" t="s">
        <v>883</v>
      </c>
      <c r="G34" s="298"/>
      <c r="H34" s="298"/>
      <c r="I34" s="298"/>
      <c r="J34" s="783">
        <v>-12</v>
      </c>
      <c r="K34" s="783"/>
      <c r="L34" s="1349">
        <v>19.649999999999999</v>
      </c>
      <c r="M34" s="1331">
        <v>12</v>
      </c>
      <c r="N34" s="302"/>
      <c r="O34" s="298"/>
    </row>
    <row r="35" spans="1:15" ht="12.75" customHeight="1">
      <c r="A35" s="1331">
        <v>13</v>
      </c>
      <c r="B35" s="302"/>
      <c r="C35" s="1344"/>
      <c r="D35" s="1346"/>
      <c r="E35" s="1346"/>
      <c r="F35" s="298" t="s">
        <v>968</v>
      </c>
      <c r="G35" s="298"/>
      <c r="H35" s="298"/>
      <c r="I35" s="298"/>
      <c r="J35" s="783">
        <v>-13</v>
      </c>
      <c r="K35" s="783"/>
      <c r="L35" s="1349">
        <v>50</v>
      </c>
      <c r="M35" s="1331">
        <v>13</v>
      </c>
      <c r="N35" s="302"/>
      <c r="O35" s="298"/>
    </row>
    <row r="36" spans="1:15" ht="12.75" customHeight="1">
      <c r="A36" s="1331">
        <v>14</v>
      </c>
      <c r="B36" s="302"/>
      <c r="C36" s="1344"/>
      <c r="D36" s="1346"/>
      <c r="E36" s="1346"/>
      <c r="F36" s="298" t="s">
        <v>969</v>
      </c>
      <c r="G36" s="298"/>
      <c r="H36" s="298"/>
      <c r="I36" s="298"/>
      <c r="J36" s="783">
        <v>-14</v>
      </c>
      <c r="K36" s="783"/>
      <c r="L36" s="1349">
        <v>50</v>
      </c>
      <c r="M36" s="1331">
        <v>14</v>
      </c>
      <c r="N36" s="302"/>
      <c r="O36" s="298"/>
    </row>
    <row r="37" spans="1:15" ht="12.75" customHeight="1">
      <c r="A37" s="1331">
        <v>15</v>
      </c>
      <c r="B37" s="302"/>
      <c r="C37" s="1344"/>
      <c r="D37" s="1346"/>
      <c r="E37" s="1346"/>
      <c r="F37" s="1333"/>
      <c r="G37" s="1351"/>
      <c r="H37" s="1351"/>
      <c r="I37" s="1351"/>
      <c r="J37" s="1352"/>
      <c r="K37" s="1353"/>
      <c r="L37" s="1351"/>
      <c r="M37" s="1331">
        <v>15</v>
      </c>
      <c r="N37" s="302"/>
      <c r="O37" s="298"/>
    </row>
    <row r="38" spans="1:15" ht="12.75" customHeight="1">
      <c r="A38" s="1331">
        <v>16</v>
      </c>
      <c r="B38" s="302"/>
      <c r="C38" s="1344"/>
      <c r="D38" s="1346"/>
      <c r="E38" s="1346"/>
      <c r="F38" s="1351"/>
      <c r="G38" s="1351"/>
      <c r="H38" s="1333" t="s">
        <v>970</v>
      </c>
      <c r="I38" s="1351"/>
      <c r="J38" s="1351"/>
      <c r="K38" s="1353"/>
      <c r="L38" s="1351"/>
      <c r="M38" s="1331">
        <v>16</v>
      </c>
      <c r="N38" s="302"/>
      <c r="O38" s="298"/>
    </row>
    <row r="39" spans="1:15" ht="12.75" customHeight="1">
      <c r="A39" s="1331">
        <v>17</v>
      </c>
      <c r="B39" s="302"/>
      <c r="C39" s="1344"/>
      <c r="D39" s="1346"/>
      <c r="E39" s="1346"/>
      <c r="F39" s="1333"/>
      <c r="G39" s="1333"/>
      <c r="H39" s="1351"/>
      <c r="I39" s="1333"/>
      <c r="J39" s="1352"/>
      <c r="K39" s="1352"/>
      <c r="L39" s="1354"/>
      <c r="M39" s="1331">
        <v>17</v>
      </c>
      <c r="N39" s="302"/>
      <c r="O39" s="298"/>
    </row>
    <row r="40" spans="1:15" ht="12.75" customHeight="1">
      <c r="A40" s="1331">
        <v>18</v>
      </c>
      <c r="B40" s="302"/>
      <c r="C40" s="1344"/>
      <c r="D40" s="1346"/>
      <c r="E40" s="1346"/>
      <c r="F40" s="1333"/>
      <c r="G40" s="1333"/>
      <c r="H40" s="1333"/>
      <c r="I40" s="1333"/>
      <c r="J40" s="1352"/>
      <c r="K40" s="1352"/>
      <c r="L40" s="1354"/>
      <c r="M40" s="1331">
        <v>18</v>
      </c>
      <c r="N40" s="302"/>
      <c r="O40" s="298"/>
    </row>
    <row r="41" spans="1:15" ht="12.75" customHeight="1">
      <c r="A41" s="1331">
        <v>19</v>
      </c>
      <c r="B41" s="302"/>
      <c r="C41" s="1344"/>
      <c r="D41" s="1346"/>
      <c r="E41" s="1346"/>
      <c r="F41" s="1333"/>
      <c r="G41" s="1333"/>
      <c r="H41" s="1333"/>
      <c r="I41" s="1333"/>
      <c r="J41" s="1352"/>
      <c r="K41" s="1352"/>
      <c r="L41" s="1354"/>
      <c r="M41" s="1331">
        <v>19</v>
      </c>
      <c r="N41" s="302"/>
      <c r="O41" s="298"/>
    </row>
    <row r="42" spans="1:15" ht="12.75" customHeight="1">
      <c r="A42" s="1331">
        <v>20</v>
      </c>
      <c r="B42" s="302"/>
      <c r="C42" s="1344"/>
      <c r="D42" s="1344"/>
      <c r="E42" s="1344"/>
      <c r="F42" s="1333"/>
      <c r="G42" s="1333"/>
      <c r="H42" s="1333"/>
      <c r="I42" s="1333"/>
      <c r="J42" s="1352"/>
      <c r="K42" s="1352"/>
      <c r="L42" s="1354"/>
      <c r="M42" s="1331">
        <v>20</v>
      </c>
      <c r="N42" s="302"/>
      <c r="O42" s="298"/>
    </row>
    <row r="43" spans="1:15" ht="12.75" customHeight="1">
      <c r="A43" s="1331">
        <v>21</v>
      </c>
      <c r="B43" s="302"/>
      <c r="C43" s="1344"/>
      <c r="D43" s="1344"/>
      <c r="E43" s="1344"/>
      <c r="F43" s="1333"/>
      <c r="G43" s="1333"/>
      <c r="H43" s="1333"/>
      <c r="I43" s="1333"/>
      <c r="J43" s="1352"/>
      <c r="K43" s="1352"/>
      <c r="L43" s="1354"/>
      <c r="M43" s="1331">
        <v>21</v>
      </c>
      <c r="N43" s="302"/>
      <c r="O43" s="298"/>
    </row>
    <row r="44" spans="1:15" ht="12.75" customHeight="1">
      <c r="A44" s="1331">
        <v>22</v>
      </c>
      <c r="B44" s="302"/>
      <c r="C44" s="1344"/>
      <c r="D44" s="1344" t="s">
        <v>971</v>
      </c>
      <c r="E44" s="1344" t="s">
        <v>972</v>
      </c>
      <c r="F44" s="298" t="s">
        <v>973</v>
      </c>
      <c r="G44" s="755"/>
      <c r="H44" s="755"/>
      <c r="I44" s="755"/>
      <c r="J44" s="783">
        <v>-15</v>
      </c>
      <c r="K44" s="1353"/>
      <c r="L44" s="1354">
        <v>25</v>
      </c>
      <c r="M44" s="1331">
        <v>22</v>
      </c>
      <c r="N44" s="302"/>
      <c r="O44" s="298"/>
    </row>
    <row r="45" spans="1:15" ht="12.75" customHeight="1">
      <c r="A45" s="1331">
        <v>23</v>
      </c>
      <c r="B45" s="302"/>
      <c r="C45" s="1344"/>
      <c r="D45" s="1346"/>
      <c r="E45" s="1344"/>
      <c r="F45" s="298" t="s">
        <v>884</v>
      </c>
      <c r="G45" s="298"/>
      <c r="H45" s="298"/>
      <c r="I45" s="298"/>
      <c r="J45" s="783">
        <v>-16</v>
      </c>
      <c r="K45" s="783"/>
      <c r="L45" s="1354">
        <v>14.29</v>
      </c>
      <c r="M45" s="1331">
        <v>23</v>
      </c>
      <c r="N45" s="302"/>
      <c r="O45" s="298"/>
    </row>
    <row r="46" spans="1:15" ht="12.75" customHeight="1">
      <c r="A46" s="1331">
        <v>24</v>
      </c>
      <c r="B46" s="302"/>
      <c r="C46" s="1344"/>
      <c r="D46" s="1333"/>
      <c r="E46" s="1346"/>
      <c r="F46" s="298" t="s">
        <v>885</v>
      </c>
      <c r="G46" s="755"/>
      <c r="H46" s="755"/>
      <c r="I46" s="755"/>
      <c r="J46" s="783">
        <v>-17</v>
      </c>
      <c r="K46" s="783"/>
      <c r="L46" s="1354">
        <v>45.44</v>
      </c>
      <c r="M46" s="1331">
        <v>24</v>
      </c>
      <c r="N46" s="302">
        <v>2</v>
      </c>
      <c r="O46" s="298"/>
    </row>
    <row r="47" spans="1:15" ht="12.75" customHeight="1">
      <c r="A47" s="1331">
        <v>25</v>
      </c>
      <c r="B47" s="302"/>
      <c r="C47" s="1344"/>
      <c r="D47" s="1344"/>
      <c r="E47" s="1344"/>
      <c r="G47" s="1333"/>
      <c r="H47" s="1351"/>
      <c r="I47" s="1333"/>
      <c r="K47" s="1352"/>
      <c r="L47" s="1354"/>
      <c r="M47" s="1331">
        <v>25</v>
      </c>
      <c r="N47" s="302"/>
      <c r="O47" s="298"/>
    </row>
    <row r="48" spans="1:15" ht="12.75" customHeight="1">
      <c r="A48" s="1331">
        <v>26</v>
      </c>
      <c r="B48" s="302"/>
      <c r="C48" s="1344"/>
      <c r="D48" s="1344"/>
      <c r="E48" s="1344"/>
      <c r="F48" s="1333"/>
      <c r="G48" s="1333"/>
      <c r="H48" s="1333" t="s">
        <v>974</v>
      </c>
      <c r="I48" s="1333"/>
      <c r="J48" s="1352"/>
      <c r="K48" s="1352"/>
      <c r="L48" s="1354"/>
      <c r="M48" s="1331">
        <v>26</v>
      </c>
      <c r="N48" s="302"/>
      <c r="O48" s="298"/>
    </row>
    <row r="49" spans="1:15" ht="12.75" customHeight="1">
      <c r="A49" s="1331">
        <v>27</v>
      </c>
      <c r="B49" s="302"/>
      <c r="C49" s="1344"/>
      <c r="D49" s="1344"/>
      <c r="E49" s="1344"/>
      <c r="F49" s="1333"/>
      <c r="G49" s="1333"/>
      <c r="H49" s="1351"/>
      <c r="I49" s="1333"/>
      <c r="J49" s="1333"/>
      <c r="K49" s="1355"/>
      <c r="L49" s="1354"/>
      <c r="M49" s="1331">
        <v>27</v>
      </c>
      <c r="N49" s="302"/>
      <c r="O49" s="298"/>
    </row>
    <row r="50" spans="1:15" ht="12.75" customHeight="1">
      <c r="A50" s="1331">
        <v>28</v>
      </c>
      <c r="B50" s="302"/>
      <c r="C50" s="1344"/>
      <c r="D50" s="1346"/>
      <c r="E50" s="1346"/>
      <c r="F50" s="1333"/>
      <c r="G50" s="1333"/>
      <c r="H50" s="1333"/>
      <c r="I50" s="1333"/>
      <c r="J50" s="1333"/>
      <c r="K50" s="1355"/>
      <c r="L50" s="1354"/>
      <c r="M50" s="1331">
        <v>28</v>
      </c>
      <c r="N50" s="302"/>
      <c r="O50" s="298"/>
    </row>
    <row r="51" spans="1:15" ht="12.75" customHeight="1">
      <c r="A51" s="1331">
        <v>29</v>
      </c>
      <c r="B51" s="302"/>
      <c r="C51" s="1344"/>
      <c r="D51" s="1346"/>
      <c r="E51" s="1346"/>
      <c r="F51" s="1333"/>
      <c r="G51" s="1333"/>
      <c r="H51" s="1333"/>
      <c r="I51" s="1333"/>
      <c r="J51" s="1333"/>
      <c r="K51" s="1355"/>
      <c r="L51" s="1354"/>
      <c r="M51" s="1331">
        <v>29</v>
      </c>
      <c r="N51" s="302"/>
      <c r="O51" s="298"/>
    </row>
    <row r="52" spans="1:15" ht="12.75" customHeight="1">
      <c r="A52" s="1331">
        <v>30</v>
      </c>
      <c r="B52" s="302"/>
      <c r="C52" s="1344"/>
      <c r="D52" s="1346"/>
      <c r="E52" s="1346"/>
      <c r="F52" s="1333"/>
      <c r="G52" s="1333"/>
      <c r="H52" s="1333"/>
      <c r="I52" s="1333"/>
      <c r="J52" s="1333"/>
      <c r="K52" s="1355"/>
      <c r="L52" s="1354"/>
      <c r="M52" s="1331">
        <v>30</v>
      </c>
      <c r="N52" s="302"/>
      <c r="O52" s="298"/>
    </row>
    <row r="53" spans="1:15" ht="12.75" customHeight="1">
      <c r="A53" s="1331">
        <v>31</v>
      </c>
      <c r="B53" s="302"/>
      <c r="C53" s="1344"/>
      <c r="D53" s="1346"/>
      <c r="E53" s="1346"/>
      <c r="F53" s="1333"/>
      <c r="G53" s="1333"/>
      <c r="H53" s="1333"/>
      <c r="I53" s="1333"/>
      <c r="J53" s="1333"/>
      <c r="K53" s="1355"/>
      <c r="L53" s="1354"/>
      <c r="M53" s="1331">
        <v>31</v>
      </c>
      <c r="N53" s="302"/>
      <c r="O53" s="298"/>
    </row>
    <row r="54" spans="1:15" ht="12.75" customHeight="1">
      <c r="A54" s="1331">
        <v>32</v>
      </c>
      <c r="B54" s="302"/>
      <c r="C54" s="1344"/>
      <c r="D54" s="1346"/>
      <c r="E54" s="1346"/>
      <c r="F54" s="1333"/>
      <c r="G54" s="1333"/>
      <c r="H54" s="1333"/>
      <c r="I54" s="1333"/>
      <c r="J54" s="1333"/>
      <c r="K54" s="1355"/>
      <c r="L54" s="1354"/>
      <c r="M54" s="1331">
        <v>32</v>
      </c>
      <c r="N54" s="302"/>
      <c r="O54" s="298"/>
    </row>
    <row r="55" spans="1:15" ht="12.75" customHeight="1">
      <c r="A55" s="1331">
        <v>33</v>
      </c>
      <c r="B55" s="302"/>
      <c r="C55" s="1344"/>
      <c r="D55" s="1346"/>
      <c r="E55" s="1346"/>
      <c r="F55" s="1333"/>
      <c r="G55" s="1333"/>
      <c r="H55" s="1333"/>
      <c r="I55" s="1333"/>
      <c r="J55" s="1333"/>
      <c r="K55" s="1355"/>
      <c r="L55" s="1354"/>
      <c r="M55" s="1331">
        <v>33</v>
      </c>
      <c r="N55" s="302"/>
      <c r="O55" s="298"/>
    </row>
    <row r="56" spans="1:15" ht="12.75" customHeight="1">
      <c r="A56" s="1331">
        <v>34</v>
      </c>
      <c r="B56" s="302"/>
      <c r="C56" s="1344"/>
      <c r="D56" s="1346"/>
      <c r="E56" s="1346"/>
      <c r="F56" s="1333"/>
      <c r="G56" s="1333"/>
      <c r="H56" s="1333"/>
      <c r="I56" s="1333"/>
      <c r="J56" s="1333"/>
      <c r="K56" s="1355"/>
      <c r="L56" s="1354"/>
      <c r="M56" s="1331">
        <v>34</v>
      </c>
      <c r="N56" s="302"/>
      <c r="O56" s="298"/>
    </row>
    <row r="57" spans="1:15" ht="12.75" customHeight="1">
      <c r="A57" s="1331">
        <v>35</v>
      </c>
      <c r="B57" s="302"/>
      <c r="C57" s="1344"/>
      <c r="D57" s="1346"/>
      <c r="E57" s="1346"/>
      <c r="F57" s="1333"/>
      <c r="G57" s="1333"/>
      <c r="H57" s="1333"/>
      <c r="I57" s="1333"/>
      <c r="J57" s="1333"/>
      <c r="K57" s="1355"/>
      <c r="L57" s="1354"/>
      <c r="M57" s="1331">
        <v>35</v>
      </c>
      <c r="N57" s="302"/>
      <c r="O57" s="298"/>
    </row>
    <row r="58" spans="1:15" ht="12.75" customHeight="1">
      <c r="A58" s="1331">
        <v>36</v>
      </c>
      <c r="B58" s="302"/>
      <c r="C58" s="1344"/>
      <c r="D58" s="1346"/>
      <c r="E58" s="1346"/>
      <c r="F58" s="1333"/>
      <c r="G58" s="1333"/>
      <c r="H58" s="1333"/>
      <c r="I58" s="1333"/>
      <c r="J58" s="1333"/>
      <c r="K58" s="1355"/>
      <c r="L58" s="1354"/>
      <c r="M58" s="1331">
        <v>36</v>
      </c>
      <c r="N58" s="302"/>
      <c r="O58" s="298"/>
    </row>
    <row r="59" spans="1:15" ht="12.75" customHeight="1">
      <c r="A59" s="1331">
        <v>37</v>
      </c>
      <c r="B59" s="302"/>
      <c r="C59" s="1344"/>
      <c r="D59" s="1346"/>
      <c r="E59" s="1346"/>
      <c r="F59" s="1333"/>
      <c r="G59" s="1333"/>
      <c r="H59" s="1333"/>
      <c r="I59" s="1333"/>
      <c r="J59" s="1333"/>
      <c r="K59" s="1355"/>
      <c r="L59" s="1354"/>
      <c r="M59" s="1331">
        <v>37</v>
      </c>
      <c r="N59" s="302"/>
      <c r="O59" s="298"/>
    </row>
    <row r="60" spans="1:15" ht="12.6" customHeight="1">
      <c r="A60" s="1335">
        <v>38</v>
      </c>
      <c r="B60" s="1337"/>
      <c r="C60" s="1347"/>
      <c r="D60" s="1356"/>
      <c r="E60" s="1356"/>
      <c r="F60" s="1336"/>
      <c r="G60" s="1336"/>
      <c r="H60" s="1336"/>
      <c r="I60" s="1336"/>
      <c r="J60" s="1336"/>
      <c r="K60" s="1336"/>
      <c r="L60" s="1356"/>
      <c r="M60" s="1335">
        <v>38</v>
      </c>
      <c r="N60" s="1337"/>
      <c r="O60" s="298"/>
    </row>
    <row r="61" spans="1:15" ht="12.6" customHeight="1">
      <c r="A61" s="1331"/>
      <c r="B61" s="1333"/>
      <c r="C61" s="1357"/>
      <c r="D61" s="1333"/>
      <c r="E61" s="1333"/>
      <c r="F61" s="1333"/>
      <c r="G61" s="1333"/>
      <c r="H61" s="1333"/>
      <c r="I61" s="1333"/>
      <c r="J61" s="1333"/>
      <c r="K61" s="1333"/>
      <c r="L61" s="1333"/>
      <c r="M61" s="1333"/>
      <c r="N61" s="302"/>
      <c r="O61" s="298"/>
    </row>
    <row r="62" spans="1:15" ht="12.6" customHeight="1">
      <c r="A62" s="1358" t="s">
        <v>12</v>
      </c>
      <c r="B62" s="1286"/>
      <c r="C62" s="1286"/>
      <c r="D62" s="1286"/>
      <c r="E62" s="1286"/>
      <c r="F62" s="1286"/>
      <c r="G62" s="1286"/>
      <c r="H62" s="1286"/>
      <c r="I62" s="1286"/>
      <c r="J62" s="1286"/>
      <c r="K62" s="1286"/>
      <c r="L62" s="1286"/>
      <c r="M62" s="1286"/>
      <c r="N62" s="1287"/>
      <c r="O62" s="298"/>
    </row>
    <row r="63" spans="1:15" ht="12.6" customHeight="1">
      <c r="A63" s="1359"/>
      <c r="B63" s="1235"/>
      <c r="C63" s="1235"/>
      <c r="D63" s="1235"/>
      <c r="E63" s="1235"/>
      <c r="F63" s="1235"/>
      <c r="G63" s="1235"/>
      <c r="H63" s="1235"/>
      <c r="I63" s="1235"/>
      <c r="J63" s="1235"/>
      <c r="K63" s="1235"/>
      <c r="L63" s="1235"/>
      <c r="M63" s="1235"/>
      <c r="N63" s="1236"/>
      <c r="O63" s="298"/>
    </row>
    <row r="64" spans="1:15" ht="12.75" customHeight="1">
      <c r="A64" s="1331" t="s">
        <v>975</v>
      </c>
      <c r="B64" s="298"/>
      <c r="C64" s="1345"/>
      <c r="D64" s="1333"/>
      <c r="E64" s="1333"/>
      <c r="F64" s="1333"/>
      <c r="G64" s="1333"/>
      <c r="H64" s="1333"/>
      <c r="I64" s="1333" t="s">
        <v>976</v>
      </c>
      <c r="J64" s="1333"/>
      <c r="K64" s="1333"/>
      <c r="L64" s="1333"/>
      <c r="M64" s="1333"/>
      <c r="N64" s="302"/>
      <c r="O64" s="298"/>
    </row>
    <row r="65" spans="1:15" ht="12.75" customHeight="1">
      <c r="A65" s="1360" t="s">
        <v>977</v>
      </c>
      <c r="B65" s="298"/>
      <c r="C65" s="1345"/>
      <c r="D65" s="298"/>
      <c r="E65" s="298"/>
      <c r="F65" s="298"/>
      <c r="G65" s="298"/>
      <c r="H65" s="298"/>
      <c r="I65" s="1361" t="s">
        <v>978</v>
      </c>
      <c r="J65" s="298"/>
      <c r="K65" s="298"/>
      <c r="L65" s="298"/>
      <c r="M65" s="298"/>
      <c r="N65" s="302"/>
      <c r="O65" s="298"/>
    </row>
    <row r="66" spans="1:15" ht="12.75" customHeight="1">
      <c r="A66" s="1331" t="s">
        <v>979</v>
      </c>
      <c r="B66" s="298"/>
      <c r="C66" s="1345"/>
      <c r="D66" s="298"/>
      <c r="E66" s="298"/>
      <c r="F66" s="298"/>
      <c r="G66" s="298"/>
      <c r="H66" s="298"/>
      <c r="I66" s="1333" t="s">
        <v>980</v>
      </c>
      <c r="J66" s="298"/>
      <c r="K66" s="298"/>
      <c r="L66" s="298"/>
      <c r="M66" s="298"/>
      <c r="N66" s="302"/>
      <c r="O66" s="298"/>
    </row>
    <row r="67" spans="1:15" ht="12.75" customHeight="1">
      <c r="A67" s="1331" t="s">
        <v>981</v>
      </c>
      <c r="B67" s="298"/>
      <c r="C67" s="298"/>
      <c r="D67" s="298"/>
      <c r="E67" s="298"/>
      <c r="F67" s="298"/>
      <c r="G67" s="298"/>
      <c r="H67" s="298"/>
      <c r="I67" s="1333" t="s">
        <v>982</v>
      </c>
      <c r="J67" s="298"/>
      <c r="K67" s="298"/>
      <c r="L67" s="298"/>
      <c r="M67" s="298"/>
      <c r="N67" s="302"/>
      <c r="O67" s="298"/>
    </row>
    <row r="68" spans="1:15" ht="12.75" customHeight="1">
      <c r="A68" s="1362" t="s">
        <v>983</v>
      </c>
      <c r="B68" s="1336"/>
      <c r="C68" s="1348"/>
      <c r="D68" s="1336"/>
      <c r="E68" s="1336"/>
      <c r="F68" s="1336"/>
      <c r="G68" s="1336"/>
      <c r="H68" s="1336"/>
      <c r="I68" s="1336" t="s">
        <v>984</v>
      </c>
      <c r="J68" s="1336"/>
      <c r="K68" s="1336"/>
      <c r="L68" s="1336"/>
      <c r="M68" s="1336"/>
      <c r="N68" s="1337"/>
      <c r="O68" s="298"/>
    </row>
    <row r="69" spans="1:15">
      <c r="A69" s="298"/>
      <c r="B69" s="298"/>
      <c r="C69" s="1345"/>
      <c r="D69" s="298"/>
      <c r="E69" s="298"/>
      <c r="F69" s="298"/>
      <c r="G69" s="298"/>
      <c r="H69" s="298"/>
      <c r="I69" s="298"/>
      <c r="K69" s="298"/>
      <c r="L69" s="298"/>
      <c r="M69" s="1363"/>
      <c r="N69" s="1325" t="s">
        <v>985</v>
      </c>
      <c r="O69" s="298"/>
    </row>
    <row r="70" spans="1:15">
      <c r="A70" s="298"/>
      <c r="B70" s="298"/>
      <c r="C70" s="1345"/>
      <c r="D70" s="298"/>
      <c r="E70" s="298"/>
      <c r="F70" s="298"/>
      <c r="G70" s="298"/>
      <c r="H70" s="298"/>
      <c r="I70" s="298"/>
      <c r="J70" s="298"/>
      <c r="K70" s="298"/>
      <c r="L70" s="298"/>
      <c r="M70" s="298"/>
      <c r="N70" s="298"/>
      <c r="O70" s="298"/>
    </row>
    <row r="71" spans="1:15">
      <c r="A71" s="298"/>
      <c r="B71" s="298"/>
      <c r="C71" s="1345"/>
      <c r="D71" s="298"/>
      <c r="E71" s="298"/>
      <c r="F71" s="298"/>
      <c r="G71" s="298"/>
      <c r="H71" s="298"/>
      <c r="I71" s="298"/>
      <c r="J71" s="298"/>
      <c r="K71" s="298"/>
      <c r="L71" s="298"/>
      <c r="M71" s="298"/>
      <c r="N71" s="298"/>
      <c r="O71" s="298"/>
    </row>
    <row r="72" spans="1:15">
      <c r="A72" s="298"/>
      <c r="B72" s="298"/>
      <c r="C72" s="1345"/>
      <c r="D72" s="298"/>
      <c r="E72" s="298"/>
      <c r="F72" s="298"/>
      <c r="G72" s="298"/>
      <c r="H72" s="298"/>
      <c r="I72" s="298"/>
      <c r="J72" s="298"/>
      <c r="K72" s="298"/>
      <c r="L72" s="298"/>
      <c r="M72" s="298"/>
      <c r="N72" s="298"/>
      <c r="O72" s="298"/>
    </row>
    <row r="73" spans="1:15">
      <c r="A73" s="298"/>
      <c r="B73" s="298"/>
      <c r="C73" s="1345"/>
      <c r="D73" s="298"/>
      <c r="E73" s="298"/>
      <c r="F73" s="298"/>
      <c r="G73" s="298"/>
      <c r="H73" s="298"/>
      <c r="I73" s="298"/>
      <c r="J73" s="298"/>
      <c r="K73" s="298"/>
      <c r="L73" s="298"/>
      <c r="M73" s="298"/>
      <c r="N73" s="298"/>
      <c r="O73" s="298"/>
    </row>
    <row r="74" spans="1:15">
      <c r="A74" s="298"/>
      <c r="B74" s="298"/>
      <c r="C74" s="1345"/>
      <c r="D74" s="298"/>
      <c r="E74" s="298"/>
      <c r="F74" s="298"/>
      <c r="G74" s="298"/>
      <c r="H74" s="298"/>
      <c r="I74" s="298"/>
      <c r="J74" s="298"/>
      <c r="K74" s="298"/>
      <c r="L74" s="298"/>
      <c r="M74" s="298"/>
      <c r="N74" s="298"/>
      <c r="O74" s="298"/>
    </row>
    <row r="75" spans="1:15">
      <c r="C75" s="312"/>
    </row>
    <row r="76" spans="1:15">
      <c r="C76" s="312"/>
    </row>
    <row r="77" spans="1:15">
      <c r="C77" s="312"/>
    </row>
    <row r="78" spans="1:15">
      <c r="C78" s="312"/>
    </row>
    <row r="79" spans="1:15">
      <c r="C79" s="312"/>
    </row>
    <row r="80" spans="1:15">
      <c r="C80" s="312"/>
    </row>
    <row r="81" spans="3:3">
      <c r="C81" s="312"/>
    </row>
    <row r="82" spans="3:3">
      <c r="C82" s="312"/>
    </row>
    <row r="83" spans="3:3">
      <c r="C83" s="312"/>
    </row>
  </sheetData>
  <mergeCells count="1">
    <mergeCell ref="A62:N62"/>
  </mergeCells>
  <pageMargins left="0.7" right="0.7" top="0.75" bottom="0.75" header="0.3" footer="0.3"/>
  <pageSetup scale="8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4"/>
  <sheetViews>
    <sheetView view="pageBreakPreview" zoomScaleNormal="100" zoomScaleSheetLayoutView="100" workbookViewId="0">
      <selection activeCell="O24" sqref="O24"/>
    </sheetView>
  </sheetViews>
  <sheetFormatPr defaultColWidth="11.42578125" defaultRowHeight="12.75"/>
  <cols>
    <col min="1" max="1" width="4.28515625" style="299" customWidth="1"/>
    <col min="2" max="2" width="0.42578125" style="299" customWidth="1"/>
    <col min="3" max="3" width="14.140625" style="299" customWidth="1"/>
    <col min="4" max="4" width="11.42578125" style="299" customWidth="1"/>
    <col min="5" max="5" width="18" style="299" customWidth="1"/>
    <col min="6" max="6" width="13.140625" style="299" customWidth="1"/>
    <col min="7" max="7" width="13" style="299" customWidth="1"/>
    <col min="8" max="8" width="13.28515625" style="299" customWidth="1"/>
    <col min="9" max="9" width="14.42578125" style="299" customWidth="1"/>
    <col min="10" max="10" width="3.85546875" style="299" customWidth="1"/>
    <col min="11" max="11" width="1.42578125" style="299" customWidth="1"/>
    <col min="12" max="12" width="11.42578125" style="299"/>
    <col min="13" max="13" width="20.140625" style="312" bestFit="1" customWidth="1"/>
    <col min="14" max="14" width="10.140625" style="312" bestFit="1" customWidth="1"/>
    <col min="15" max="15" width="35.28515625" style="312" bestFit="1" customWidth="1"/>
    <col min="16" max="16" width="10.140625" style="312" bestFit="1" customWidth="1"/>
    <col min="17" max="16384" width="11.42578125" style="299"/>
  </cols>
  <sheetData>
    <row r="1" spans="1:11">
      <c r="A1" s="1336" t="s">
        <v>914</v>
      </c>
      <c r="B1" s="1336"/>
      <c r="C1" s="1336"/>
      <c r="D1" s="1336"/>
      <c r="E1" s="1336"/>
      <c r="F1" s="1336"/>
      <c r="G1" s="1336"/>
      <c r="H1" s="1336"/>
      <c r="I1" s="1336"/>
      <c r="J1" s="1364">
        <v>27</v>
      </c>
      <c r="K1" s="1364"/>
    </row>
    <row r="2" spans="1:11">
      <c r="A2" s="1329" t="s">
        <v>986</v>
      </c>
      <c r="B2" s="300"/>
      <c r="C2" s="300"/>
      <c r="D2" s="300"/>
      <c r="E2" s="300"/>
      <c r="F2" s="300"/>
      <c r="G2" s="300"/>
      <c r="H2" s="300"/>
      <c r="I2" s="300"/>
      <c r="J2" s="300"/>
      <c r="K2" s="1365"/>
    </row>
    <row r="3" spans="1:11">
      <c r="A3" s="1366" t="s">
        <v>987</v>
      </c>
      <c r="B3" s="300"/>
      <c r="C3" s="300"/>
      <c r="D3" s="300"/>
      <c r="E3" s="300"/>
      <c r="F3" s="300"/>
      <c r="G3" s="300"/>
      <c r="H3" s="300"/>
      <c r="I3" s="300"/>
      <c r="J3" s="300"/>
      <c r="K3" s="1365"/>
    </row>
    <row r="4" spans="1:11">
      <c r="A4" s="1366"/>
      <c r="B4" s="300"/>
      <c r="C4" s="300"/>
      <c r="D4" s="300"/>
      <c r="E4" s="300"/>
      <c r="F4" s="300"/>
      <c r="G4" s="300"/>
      <c r="H4" s="300"/>
      <c r="I4" s="300"/>
      <c r="J4" s="300"/>
      <c r="K4" s="1365"/>
    </row>
    <row r="5" spans="1:11" ht="9.75" customHeight="1">
      <c r="A5" s="1331"/>
      <c r="B5" s="298"/>
      <c r="C5" s="298"/>
      <c r="D5" s="298"/>
      <c r="E5" s="298"/>
      <c r="F5" s="298"/>
      <c r="G5" s="298"/>
      <c r="H5" s="298"/>
      <c r="I5" s="298"/>
      <c r="J5" s="298"/>
      <c r="K5" s="1353"/>
    </row>
    <row r="6" spans="1:11">
      <c r="A6" s="1331"/>
      <c r="B6" s="298"/>
      <c r="C6" s="298" t="s">
        <v>988</v>
      </c>
      <c r="D6" s="298"/>
      <c r="E6" s="298"/>
      <c r="F6" s="298"/>
      <c r="G6" s="298"/>
      <c r="H6" s="298"/>
      <c r="I6" s="298"/>
      <c r="J6" s="298"/>
      <c r="K6" s="1353"/>
    </row>
    <row r="7" spans="1:11">
      <c r="A7" s="1332"/>
      <c r="B7" s="1333"/>
      <c r="C7" s="1334" t="s">
        <v>989</v>
      </c>
      <c r="D7" s="298"/>
      <c r="E7" s="298"/>
      <c r="F7" s="298"/>
      <c r="G7" s="298"/>
      <c r="H7" s="298"/>
      <c r="I7" s="298"/>
      <c r="J7" s="298"/>
      <c r="K7" s="1353"/>
    </row>
    <row r="8" spans="1:11">
      <c r="A8" s="1332"/>
      <c r="B8" s="1333"/>
      <c r="C8" s="1334" t="s">
        <v>990</v>
      </c>
      <c r="D8" s="298"/>
      <c r="E8" s="298"/>
      <c r="F8" s="298"/>
      <c r="G8" s="298"/>
      <c r="H8" s="298"/>
      <c r="I8" s="298"/>
      <c r="J8" s="298"/>
      <c r="K8" s="1353"/>
    </row>
    <row r="9" spans="1:11">
      <c r="A9" s="1331"/>
      <c r="B9" s="298"/>
      <c r="C9" s="298" t="s">
        <v>991</v>
      </c>
      <c r="D9" s="298"/>
      <c r="E9" s="298"/>
      <c r="F9" s="298"/>
      <c r="G9" s="298"/>
      <c r="H9" s="298"/>
      <c r="I9" s="298"/>
      <c r="J9" s="298"/>
      <c r="K9" s="1353"/>
    </row>
    <row r="10" spans="1:11">
      <c r="A10" s="1331"/>
      <c r="B10" s="298"/>
      <c r="C10" s="298" t="s">
        <v>992</v>
      </c>
      <c r="D10" s="298"/>
      <c r="E10" s="298"/>
      <c r="F10" s="298"/>
      <c r="G10" s="298"/>
      <c r="H10" s="298"/>
      <c r="I10" s="298"/>
      <c r="J10" s="298"/>
      <c r="K10" s="1353"/>
    </row>
    <row r="11" spans="1:11">
      <c r="A11" s="1332"/>
      <c r="B11" s="1333"/>
      <c r="C11" s="1334" t="s">
        <v>993</v>
      </c>
      <c r="D11" s="298"/>
      <c r="E11" s="298"/>
      <c r="F11" s="298"/>
      <c r="G11" s="298"/>
      <c r="H11" s="298"/>
      <c r="I11" s="298"/>
      <c r="J11" s="298"/>
      <c r="K11" s="1353"/>
    </row>
    <row r="12" spans="1:11">
      <c r="A12" s="1331"/>
      <c r="B12" s="298"/>
      <c r="C12" s="298" t="s">
        <v>994</v>
      </c>
      <c r="D12" s="298"/>
      <c r="E12" s="298"/>
      <c r="F12" s="298"/>
      <c r="G12" s="298"/>
      <c r="H12" s="298"/>
      <c r="I12" s="298"/>
      <c r="J12" s="298"/>
      <c r="K12" s="1353"/>
    </row>
    <row r="13" spans="1:11">
      <c r="A13" s="1332"/>
      <c r="B13" s="1333"/>
      <c r="C13" s="1334" t="s">
        <v>995</v>
      </c>
      <c r="D13" s="298"/>
      <c r="E13" s="298"/>
      <c r="F13" s="298"/>
      <c r="G13" s="298"/>
      <c r="H13" s="298"/>
      <c r="I13" s="298"/>
      <c r="J13" s="298"/>
      <c r="K13" s="1353"/>
    </row>
    <row r="14" spans="1:11">
      <c r="A14" s="1331"/>
      <c r="B14" s="298"/>
      <c r="C14" s="298" t="s">
        <v>996</v>
      </c>
      <c r="D14" s="298"/>
      <c r="E14" s="298"/>
      <c r="F14" s="298"/>
      <c r="G14" s="298"/>
      <c r="H14" s="298"/>
      <c r="I14" s="298"/>
      <c r="J14" s="298"/>
      <c r="K14" s="1353"/>
    </row>
    <row r="15" spans="1:11">
      <c r="A15" s="1331"/>
      <c r="B15" s="298"/>
      <c r="C15" s="298" t="s">
        <v>997</v>
      </c>
      <c r="D15" s="298"/>
      <c r="E15" s="298"/>
      <c r="F15" s="298"/>
      <c r="G15" s="298"/>
      <c r="H15" s="298"/>
      <c r="I15" s="298"/>
      <c r="J15" s="298"/>
      <c r="K15" s="1353"/>
    </row>
    <row r="16" spans="1:11">
      <c r="A16" s="1332"/>
      <c r="B16" s="1333"/>
      <c r="C16" s="1334" t="s">
        <v>998</v>
      </c>
      <c r="D16" s="298"/>
      <c r="E16" s="298"/>
      <c r="F16" s="298"/>
      <c r="G16" s="298"/>
      <c r="H16" s="298"/>
      <c r="I16" s="298"/>
      <c r="J16" s="298"/>
      <c r="K16" s="1353"/>
    </row>
    <row r="17" spans="1:16" ht="9.75" customHeight="1">
      <c r="A17" s="1331"/>
      <c r="B17" s="298"/>
      <c r="C17" s="298"/>
      <c r="D17" s="298"/>
      <c r="E17" s="298"/>
      <c r="F17" s="298"/>
      <c r="G17" s="298"/>
      <c r="H17" s="298"/>
      <c r="I17" s="298"/>
      <c r="J17" s="298"/>
      <c r="K17" s="1353"/>
    </row>
    <row r="18" spans="1:16">
      <c r="A18" s="1338"/>
      <c r="B18" s="1341"/>
      <c r="C18" s="1338"/>
      <c r="D18" s="1341" t="s">
        <v>999</v>
      </c>
      <c r="E18" s="1341"/>
      <c r="F18" s="1341"/>
      <c r="G18" s="1338"/>
      <c r="H18" s="1338"/>
      <c r="I18" s="1338"/>
      <c r="J18" s="1338"/>
      <c r="K18" s="1367"/>
    </row>
    <row r="19" spans="1:16" ht="12.75" customHeight="1">
      <c r="A19" s="1331" t="s">
        <v>0</v>
      </c>
      <c r="B19" s="298"/>
      <c r="C19" s="1340" t="s">
        <v>417</v>
      </c>
      <c r="D19" s="1340" t="s">
        <v>418</v>
      </c>
      <c r="E19" s="1368" t="s">
        <v>419</v>
      </c>
      <c r="F19" s="1368" t="s">
        <v>420</v>
      </c>
      <c r="G19" s="1343" t="s">
        <v>421</v>
      </c>
      <c r="H19" s="1343" t="s">
        <v>422</v>
      </c>
      <c r="I19" s="1343" t="s">
        <v>1000</v>
      </c>
      <c r="J19" s="1331" t="s">
        <v>0</v>
      </c>
      <c r="K19" s="1353"/>
    </row>
    <row r="20" spans="1:16" ht="12.75" customHeight="1">
      <c r="A20" s="1343" t="s">
        <v>2</v>
      </c>
      <c r="B20" s="298"/>
      <c r="C20" s="1346"/>
      <c r="D20" s="1346"/>
      <c r="E20" s="1343" t="s">
        <v>423</v>
      </c>
      <c r="F20" s="1331"/>
      <c r="G20" s="1343" t="s">
        <v>424</v>
      </c>
      <c r="H20" s="1343" t="s">
        <v>425</v>
      </c>
      <c r="I20" s="1343" t="s">
        <v>1001</v>
      </c>
      <c r="J20" s="1331" t="s">
        <v>2</v>
      </c>
      <c r="K20" s="1353"/>
    </row>
    <row r="21" spans="1:16" ht="12.75" customHeight="1">
      <c r="A21" s="1331"/>
      <c r="B21" s="298"/>
      <c r="C21" s="1346"/>
      <c r="D21" s="1346"/>
      <c r="E21" s="1331"/>
      <c r="F21" s="1331"/>
      <c r="G21" s="1331"/>
      <c r="H21" s="1331"/>
      <c r="I21" s="1343" t="s">
        <v>1002</v>
      </c>
      <c r="J21" s="1331"/>
      <c r="K21" s="1353"/>
    </row>
    <row r="22" spans="1:16" ht="12.75" customHeight="1">
      <c r="A22" s="1335"/>
      <c r="B22" s="1336"/>
      <c r="C22" s="1347" t="s">
        <v>8</v>
      </c>
      <c r="D22" s="1347" t="s">
        <v>9</v>
      </c>
      <c r="E22" s="1369" t="s">
        <v>10</v>
      </c>
      <c r="F22" s="1369" t="s">
        <v>11</v>
      </c>
      <c r="G22" s="1369" t="s">
        <v>18</v>
      </c>
      <c r="H22" s="1369" t="s">
        <v>19</v>
      </c>
      <c r="I22" s="1369" t="s">
        <v>20</v>
      </c>
      <c r="J22" s="1335"/>
      <c r="K22" s="1370"/>
      <c r="M22" s="1"/>
      <c r="N22" s="1"/>
      <c r="O22" s="1"/>
      <c r="P22" s="1"/>
    </row>
    <row r="23" spans="1:16" ht="12.75" customHeight="1">
      <c r="A23" s="1338">
        <v>1</v>
      </c>
      <c r="B23" s="1341"/>
      <c r="C23" s="1371">
        <v>28</v>
      </c>
      <c r="D23" s="1372"/>
      <c r="E23" s="1373"/>
      <c r="F23" s="1374">
        <v>28</v>
      </c>
      <c r="G23" s="1374"/>
      <c r="H23" s="1374"/>
      <c r="I23" s="1375"/>
      <c r="J23" s="1338">
        <v>1</v>
      </c>
      <c r="K23" s="1367"/>
    </row>
    <row r="24" spans="1:16" ht="12.75" customHeight="1">
      <c r="A24" s="1331">
        <v>2</v>
      </c>
      <c r="B24" s="1333"/>
      <c r="C24" s="1376"/>
      <c r="D24" s="1372"/>
      <c r="E24" s="1373"/>
      <c r="F24" s="1377"/>
      <c r="G24" s="1373"/>
      <c r="H24" s="1373"/>
      <c r="I24" s="1360"/>
      <c r="J24" s="1331">
        <v>2</v>
      </c>
      <c r="K24" s="1353"/>
    </row>
    <row r="25" spans="1:16" ht="12.75" customHeight="1">
      <c r="A25" s="1331">
        <v>3</v>
      </c>
      <c r="B25" s="1333"/>
      <c r="C25" s="1371">
        <v>173</v>
      </c>
      <c r="D25" s="1372"/>
      <c r="E25" s="1373"/>
      <c r="F25" s="1373">
        <v>173</v>
      </c>
      <c r="G25" s="1373"/>
      <c r="H25" s="1373">
        <v>20</v>
      </c>
      <c r="I25" s="1360"/>
      <c r="J25" s="1331">
        <v>3</v>
      </c>
      <c r="K25" s="1353"/>
    </row>
    <row r="26" spans="1:16" ht="12.75" customHeight="1">
      <c r="A26" s="1331">
        <v>4</v>
      </c>
      <c r="B26" s="1333"/>
      <c r="C26" s="1371">
        <v>19</v>
      </c>
      <c r="D26" s="1372"/>
      <c r="E26" s="1373"/>
      <c r="F26" s="1373">
        <v>19</v>
      </c>
      <c r="G26" s="1373"/>
      <c r="H26" s="1373"/>
      <c r="I26" s="1360"/>
      <c r="J26" s="1331">
        <v>4</v>
      </c>
      <c r="K26" s="1353"/>
    </row>
    <row r="27" spans="1:16" ht="12.75" customHeight="1">
      <c r="A27" s="1331">
        <v>5</v>
      </c>
      <c r="B27" s="1333"/>
      <c r="C27" s="1371">
        <v>19</v>
      </c>
      <c r="D27" s="1372"/>
      <c r="E27" s="1373"/>
      <c r="F27" s="1373">
        <v>19</v>
      </c>
      <c r="G27" s="1373"/>
      <c r="H27" s="1373"/>
      <c r="I27" s="1360"/>
      <c r="J27" s="1331">
        <v>5</v>
      </c>
      <c r="K27" s="1353"/>
    </row>
    <row r="28" spans="1:16" ht="12.75" customHeight="1">
      <c r="A28" s="1331">
        <v>6</v>
      </c>
      <c r="B28" s="1333"/>
      <c r="C28" s="1371"/>
      <c r="D28" s="1372"/>
      <c r="E28" s="1373"/>
      <c r="F28" s="1373"/>
      <c r="G28" s="1373"/>
      <c r="H28" s="1373"/>
      <c r="I28" s="1360"/>
      <c r="J28" s="1331">
        <v>6</v>
      </c>
      <c r="K28" s="1353"/>
    </row>
    <row r="29" spans="1:16" ht="12.75" customHeight="1">
      <c r="A29" s="1331">
        <v>7</v>
      </c>
      <c r="B29" s="1333"/>
      <c r="C29" s="1371">
        <v>304408</v>
      </c>
      <c r="D29" s="1372"/>
      <c r="E29" s="1373"/>
      <c r="F29" s="1373">
        <v>304408</v>
      </c>
      <c r="G29" s="1373"/>
      <c r="H29" s="1373"/>
      <c r="I29" s="1360"/>
      <c r="J29" s="1331">
        <v>7</v>
      </c>
      <c r="K29" s="1353"/>
    </row>
    <row r="30" spans="1:16" ht="12.75" customHeight="1">
      <c r="A30" s="1331">
        <v>8</v>
      </c>
      <c r="B30" s="1333"/>
      <c r="C30" s="1371">
        <v>35</v>
      </c>
      <c r="D30" s="1372"/>
      <c r="E30" s="1373"/>
      <c r="F30" s="1373">
        <v>35</v>
      </c>
      <c r="G30" s="1373"/>
      <c r="H30" s="1373"/>
      <c r="I30" s="1360"/>
      <c r="J30" s="1331">
        <v>8</v>
      </c>
      <c r="K30" s="1353"/>
    </row>
    <row r="31" spans="1:16" ht="12.75" customHeight="1">
      <c r="A31" s="1331">
        <v>9</v>
      </c>
      <c r="B31" s="1333"/>
      <c r="C31" s="1371">
        <v>151294</v>
      </c>
      <c r="D31" s="1372"/>
      <c r="E31" s="1373"/>
      <c r="F31" s="1373">
        <v>151294</v>
      </c>
      <c r="G31" s="1373"/>
      <c r="H31" s="1373"/>
      <c r="I31" s="1360"/>
      <c r="J31" s="1331">
        <v>9</v>
      </c>
      <c r="K31" s="1353"/>
    </row>
    <row r="32" spans="1:16" ht="12.75" customHeight="1">
      <c r="A32" s="1331">
        <v>10</v>
      </c>
      <c r="B32" s="1333"/>
      <c r="C32" s="1371">
        <v>157</v>
      </c>
      <c r="D32" s="1372"/>
      <c r="E32" s="1373"/>
      <c r="F32" s="1373">
        <v>157</v>
      </c>
      <c r="G32" s="1373"/>
      <c r="H32" s="1373"/>
      <c r="I32" s="1360"/>
      <c r="J32" s="1331">
        <v>10</v>
      </c>
      <c r="K32" s="1353"/>
    </row>
    <row r="33" spans="1:11" ht="12.75" customHeight="1">
      <c r="A33" s="1331">
        <v>11</v>
      </c>
      <c r="B33" s="1333"/>
      <c r="C33" s="1371">
        <v>330</v>
      </c>
      <c r="D33" s="1372"/>
      <c r="E33" s="1373"/>
      <c r="F33" s="1373">
        <v>330</v>
      </c>
      <c r="G33" s="1373"/>
      <c r="H33" s="1373"/>
      <c r="I33" s="1360"/>
      <c r="J33" s="1331">
        <v>11</v>
      </c>
      <c r="K33" s="1353"/>
    </row>
    <row r="34" spans="1:11" ht="12.75" customHeight="1">
      <c r="A34" s="1331">
        <v>12</v>
      </c>
      <c r="B34" s="1333"/>
      <c r="C34" s="1376">
        <v>309</v>
      </c>
      <c r="D34" s="1372"/>
      <c r="E34" s="1373"/>
      <c r="F34" s="1378">
        <v>309</v>
      </c>
      <c r="G34" s="1373"/>
      <c r="H34" s="1373"/>
      <c r="I34" s="1360"/>
      <c r="J34" s="1331">
        <v>12</v>
      </c>
      <c r="K34" s="1353"/>
    </row>
    <row r="35" spans="1:11" ht="12.75" customHeight="1">
      <c r="A35" s="1331">
        <v>13</v>
      </c>
      <c r="B35" s="1333"/>
      <c r="C35" s="1371">
        <v>1323</v>
      </c>
      <c r="D35" s="1372"/>
      <c r="E35" s="1373"/>
      <c r="F35" s="1373">
        <v>1323</v>
      </c>
      <c r="G35" s="1373"/>
      <c r="H35" s="1373"/>
      <c r="I35" s="1360"/>
      <c r="J35" s="1331">
        <v>13</v>
      </c>
      <c r="K35" s="1353"/>
    </row>
    <row r="36" spans="1:11" ht="12.75" customHeight="1">
      <c r="A36" s="1331">
        <v>14</v>
      </c>
      <c r="B36" s="1333"/>
      <c r="C36" s="1371">
        <v>120</v>
      </c>
      <c r="D36" s="1379"/>
      <c r="E36" s="1379"/>
      <c r="F36" s="1379">
        <v>120</v>
      </c>
      <c r="G36" s="1379"/>
      <c r="H36" s="1379"/>
      <c r="I36" s="302"/>
      <c r="J36" s="1331">
        <v>14</v>
      </c>
      <c r="K36" s="1353"/>
    </row>
    <row r="37" spans="1:11" ht="12.75" customHeight="1">
      <c r="A37" s="1331">
        <v>15</v>
      </c>
      <c r="B37" s="1333"/>
      <c r="C37" s="1377"/>
      <c r="D37" s="1372"/>
      <c r="E37" s="1372"/>
      <c r="F37" s="1379"/>
      <c r="G37" s="1380"/>
      <c r="H37" s="1380"/>
      <c r="I37" s="1380"/>
      <c r="J37" s="1333">
        <v>15</v>
      </c>
      <c r="K37" s="1353"/>
    </row>
    <row r="38" spans="1:11" ht="12.75" customHeight="1">
      <c r="A38" s="1331">
        <v>16</v>
      </c>
      <c r="B38" s="1333"/>
      <c r="C38" s="781">
        <v>458215</v>
      </c>
      <c r="D38" s="781"/>
      <c r="E38" s="781"/>
      <c r="F38" s="781">
        <v>458215</v>
      </c>
      <c r="G38" s="781"/>
      <c r="H38" s="781">
        <v>20</v>
      </c>
      <c r="I38" s="1381"/>
      <c r="J38" s="1333">
        <v>16</v>
      </c>
      <c r="K38" s="1353"/>
    </row>
    <row r="39" spans="1:11" ht="12.75" customHeight="1">
      <c r="A39" s="1331">
        <v>17</v>
      </c>
      <c r="B39" s="1333"/>
      <c r="C39" s="1382"/>
      <c r="D39" s="1382"/>
      <c r="E39" s="1382"/>
      <c r="F39" s="1382"/>
      <c r="G39" s="1382"/>
      <c r="H39" s="1382"/>
      <c r="I39" s="1382"/>
      <c r="J39" s="1333">
        <v>17</v>
      </c>
      <c r="K39" s="1353"/>
    </row>
    <row r="40" spans="1:11" ht="12.75" customHeight="1">
      <c r="A40" s="1331">
        <v>18</v>
      </c>
      <c r="B40" s="1333"/>
      <c r="C40" s="1372"/>
      <c r="D40" s="1372"/>
      <c r="E40" s="1373"/>
      <c r="F40" s="1373"/>
      <c r="G40" s="1373"/>
      <c r="H40" s="1373"/>
      <c r="I40" s="1360"/>
      <c r="J40" s="1331">
        <v>18</v>
      </c>
      <c r="K40" s="1353"/>
    </row>
    <row r="41" spans="1:11" ht="12.75" customHeight="1">
      <c r="A41" s="1331">
        <v>19</v>
      </c>
      <c r="B41" s="1333"/>
      <c r="C41" s="1372"/>
      <c r="D41" s="1372"/>
      <c r="E41" s="1373"/>
      <c r="F41" s="1373"/>
      <c r="G41" s="1373"/>
      <c r="H41" s="1373"/>
      <c r="I41" s="1360"/>
      <c r="J41" s="1331">
        <v>19</v>
      </c>
      <c r="K41" s="1353"/>
    </row>
    <row r="42" spans="1:11" ht="12.75" customHeight="1">
      <c r="A42" s="1331">
        <v>20</v>
      </c>
      <c r="B42" s="1333"/>
      <c r="C42" s="1372"/>
      <c r="D42" s="1372"/>
      <c r="E42" s="1373"/>
      <c r="F42" s="1373"/>
      <c r="G42" s="1373"/>
      <c r="H42" s="1373"/>
      <c r="I42" s="1360"/>
      <c r="J42" s="1331">
        <v>20</v>
      </c>
      <c r="K42" s="1353"/>
    </row>
    <row r="43" spans="1:11" ht="12.75" customHeight="1">
      <c r="A43" s="1331">
        <v>21</v>
      </c>
      <c r="B43" s="1333"/>
      <c r="C43" s="1372"/>
      <c r="D43" s="1372"/>
      <c r="E43" s="1373"/>
      <c r="F43" s="1373"/>
      <c r="G43" s="1373"/>
      <c r="H43" s="1373"/>
      <c r="I43" s="1360"/>
      <c r="J43" s="1331">
        <v>21</v>
      </c>
      <c r="K43" s="1353"/>
    </row>
    <row r="44" spans="1:11" ht="12.75" customHeight="1">
      <c r="A44" s="1331">
        <v>22</v>
      </c>
      <c r="B44" s="1333"/>
      <c r="C44" s="1371">
        <v>73150</v>
      </c>
      <c r="D44" s="1372">
        <v>6500</v>
      </c>
      <c r="E44" s="1373"/>
      <c r="F44" s="1373">
        <v>79650</v>
      </c>
      <c r="G44" s="1373"/>
      <c r="H44" s="1373"/>
      <c r="I44" s="1360"/>
      <c r="J44" s="1331">
        <v>22</v>
      </c>
      <c r="K44" s="1353"/>
    </row>
    <row r="45" spans="1:11" ht="12.75" customHeight="1">
      <c r="A45" s="1331">
        <v>23</v>
      </c>
      <c r="B45" s="1333"/>
      <c r="C45" s="1383">
        <v>8948</v>
      </c>
      <c r="D45" s="1373">
        <v>600</v>
      </c>
      <c r="E45" s="1373"/>
      <c r="F45" s="1373">
        <v>9548</v>
      </c>
      <c r="G45" s="1373"/>
      <c r="H45" s="1373"/>
      <c r="I45" s="1360"/>
      <c r="J45" s="1331">
        <v>23</v>
      </c>
      <c r="K45" s="1353"/>
    </row>
    <row r="46" spans="1:11" ht="12.75" customHeight="1">
      <c r="A46" s="1331">
        <v>24</v>
      </c>
      <c r="B46" s="1333"/>
      <c r="C46" s="1376">
        <v>200</v>
      </c>
      <c r="D46" s="1372"/>
      <c r="E46" s="1373"/>
      <c r="F46" s="1373">
        <v>200</v>
      </c>
      <c r="G46" s="1373"/>
      <c r="H46" s="1373"/>
      <c r="I46" s="1360"/>
      <c r="J46" s="1331">
        <v>24</v>
      </c>
      <c r="K46" s="1353"/>
    </row>
    <row r="47" spans="1:11" ht="12.75" customHeight="1">
      <c r="A47" s="1331">
        <v>25</v>
      </c>
      <c r="B47" s="1333"/>
      <c r="C47" s="1377"/>
      <c r="D47" s="1372"/>
      <c r="E47" s="1384"/>
      <c r="F47" s="1373"/>
      <c r="G47" s="1384"/>
      <c r="H47" s="1384"/>
      <c r="I47" s="1384"/>
      <c r="J47" s="1331">
        <v>25</v>
      </c>
      <c r="K47" s="1353"/>
    </row>
    <row r="48" spans="1:11" ht="12.75" customHeight="1">
      <c r="A48" s="1331">
        <v>26</v>
      </c>
      <c r="B48" s="1333"/>
      <c r="C48" s="781">
        <v>82298</v>
      </c>
      <c r="D48" s="781">
        <v>7100</v>
      </c>
      <c r="E48" s="781"/>
      <c r="F48" s="781">
        <v>89398</v>
      </c>
      <c r="G48" s="1385"/>
      <c r="H48" s="1385"/>
      <c r="I48" s="1386"/>
      <c r="J48" s="1331">
        <v>26</v>
      </c>
      <c r="K48" s="1353"/>
    </row>
    <row r="49" spans="1:11" ht="12.75" customHeight="1">
      <c r="A49" s="1331">
        <v>27</v>
      </c>
      <c r="B49" s="1333"/>
      <c r="C49" s="1387"/>
      <c r="D49" s="1387"/>
      <c r="E49" s="1360"/>
      <c r="F49" s="1360"/>
      <c r="G49" s="1360"/>
      <c r="H49" s="1360"/>
      <c r="I49" s="1360"/>
      <c r="J49" s="1331">
        <v>27</v>
      </c>
      <c r="K49" s="1353"/>
    </row>
    <row r="50" spans="1:11" ht="12.75" customHeight="1">
      <c r="A50" s="1331">
        <v>28</v>
      </c>
      <c r="B50" s="1333"/>
      <c r="C50" s="1387"/>
      <c r="D50" s="1360"/>
      <c r="E50" s="1360"/>
      <c r="F50" s="1360"/>
      <c r="G50" s="1360"/>
      <c r="H50" s="1360"/>
      <c r="I50" s="1387"/>
      <c r="J50" s="1331">
        <v>28</v>
      </c>
      <c r="K50" s="1353"/>
    </row>
    <row r="51" spans="1:11" ht="12.75" customHeight="1">
      <c r="A51" s="1331">
        <v>29</v>
      </c>
      <c r="B51" s="1333"/>
      <c r="C51" s="1387"/>
      <c r="D51" s="1387"/>
      <c r="E51" s="1360"/>
      <c r="F51" s="1360"/>
      <c r="G51" s="1360"/>
      <c r="H51" s="1360"/>
      <c r="I51" s="1360"/>
      <c r="J51" s="1331">
        <v>29</v>
      </c>
      <c r="K51" s="1353"/>
    </row>
    <row r="52" spans="1:11" ht="12.75" customHeight="1">
      <c r="A52" s="1331">
        <v>30</v>
      </c>
      <c r="B52" s="1333"/>
      <c r="C52" s="1387"/>
      <c r="D52" s="1387"/>
      <c r="E52" s="1360"/>
      <c r="F52" s="1360"/>
      <c r="G52" s="1360"/>
      <c r="H52" s="1360"/>
      <c r="I52" s="1360"/>
      <c r="J52" s="1331">
        <v>30</v>
      </c>
      <c r="K52" s="1353"/>
    </row>
    <row r="53" spans="1:11" ht="12.75" customHeight="1">
      <c r="A53" s="1331">
        <v>31</v>
      </c>
      <c r="B53" s="1333"/>
      <c r="C53" s="1387"/>
      <c r="D53" s="1360"/>
      <c r="E53" s="1380"/>
      <c r="F53" s="1360"/>
      <c r="G53" s="1360"/>
      <c r="H53" s="1360"/>
      <c r="I53" s="1360"/>
      <c r="J53" s="1331">
        <v>31</v>
      </c>
      <c r="K53" s="1353"/>
    </row>
    <row r="54" spans="1:11" ht="12.75" customHeight="1">
      <c r="A54" s="1331">
        <v>32</v>
      </c>
      <c r="B54" s="1333"/>
      <c r="C54" s="1387"/>
      <c r="D54" s="1387"/>
      <c r="E54" s="1351"/>
      <c r="F54" s="1360"/>
      <c r="G54" s="1360"/>
      <c r="H54" s="1360"/>
      <c r="I54" s="1360"/>
      <c r="J54" s="1331">
        <v>32</v>
      </c>
      <c r="K54" s="1353"/>
    </row>
    <row r="55" spans="1:11" ht="12.75" customHeight="1">
      <c r="A55" s="1331">
        <v>33</v>
      </c>
      <c r="B55" s="1333"/>
      <c r="C55" s="1387"/>
      <c r="D55" s="1387"/>
      <c r="E55" s="1360"/>
      <c r="F55" s="1360"/>
      <c r="G55" s="1360"/>
      <c r="H55" s="1360"/>
      <c r="I55" s="1360"/>
      <c r="J55" s="1331">
        <v>33</v>
      </c>
      <c r="K55" s="1353"/>
    </row>
    <row r="56" spans="1:11" ht="12.75" customHeight="1">
      <c r="A56" s="1331">
        <v>34</v>
      </c>
      <c r="B56" s="1333"/>
      <c r="C56" s="1387"/>
      <c r="D56" s="1351"/>
      <c r="E56" s="1360"/>
      <c r="F56" s="1360"/>
      <c r="G56" s="1360"/>
      <c r="H56" s="1360"/>
      <c r="I56" s="1360"/>
      <c r="J56" s="1331">
        <v>34</v>
      </c>
      <c r="K56" s="1353"/>
    </row>
    <row r="57" spans="1:11" ht="12.75" customHeight="1">
      <c r="A57" s="1331">
        <v>35</v>
      </c>
      <c r="B57" s="1333"/>
      <c r="C57" s="1387"/>
      <c r="D57" s="1387"/>
      <c r="E57" s="1360"/>
      <c r="F57" s="1360"/>
      <c r="G57" s="1360"/>
      <c r="H57" s="1360"/>
      <c r="I57" s="1360"/>
      <c r="J57" s="1331">
        <v>35</v>
      </c>
      <c r="K57" s="1353"/>
    </row>
    <row r="58" spans="1:11" ht="12.75" customHeight="1">
      <c r="A58" s="1331">
        <v>36</v>
      </c>
      <c r="B58" s="1333"/>
      <c r="C58" s="1387"/>
      <c r="D58" s="1388"/>
      <c r="E58" s="1360"/>
      <c r="F58" s="1360"/>
      <c r="G58" s="1360"/>
      <c r="H58" s="1360"/>
      <c r="I58" s="1360"/>
      <c r="J58" s="1331">
        <v>36</v>
      </c>
      <c r="K58" s="1353"/>
    </row>
    <row r="59" spans="1:11" ht="12.75" customHeight="1">
      <c r="A59" s="1331">
        <v>37</v>
      </c>
      <c r="B59" s="1333"/>
      <c r="C59" s="1387"/>
      <c r="D59" s="1388"/>
      <c r="E59" s="1360"/>
      <c r="F59" s="1360"/>
      <c r="G59" s="1360"/>
      <c r="H59" s="1360"/>
      <c r="I59" s="1360"/>
      <c r="J59" s="1331">
        <v>37</v>
      </c>
      <c r="K59" s="1353"/>
    </row>
    <row r="60" spans="1:11" ht="12.75" customHeight="1">
      <c r="A60" s="1335">
        <v>38</v>
      </c>
      <c r="B60" s="1336"/>
      <c r="C60" s="1389"/>
      <c r="D60" s="1389"/>
      <c r="E60" s="1362"/>
      <c r="F60" s="1362"/>
      <c r="G60" s="1362"/>
      <c r="H60" s="1362"/>
      <c r="I60" s="1362"/>
      <c r="J60" s="1335">
        <v>38</v>
      </c>
      <c r="K60" s="1370"/>
    </row>
    <row r="61" spans="1:11" ht="12.75" customHeight="1">
      <c r="A61" s="1331"/>
      <c r="B61" s="1333"/>
      <c r="C61" s="1361"/>
      <c r="D61" s="1361"/>
      <c r="E61" s="1361"/>
      <c r="F61" s="1361"/>
      <c r="G61" s="1361"/>
      <c r="H61" s="1361"/>
      <c r="I61" s="1361"/>
      <c r="J61" s="1333"/>
      <c r="K61" s="1353"/>
    </row>
    <row r="62" spans="1:11" ht="12.75" customHeight="1">
      <c r="A62" s="1358" t="s">
        <v>12</v>
      </c>
      <c r="B62" s="1286"/>
      <c r="C62" s="1286"/>
      <c r="D62" s="1286"/>
      <c r="E62" s="1286"/>
      <c r="F62" s="1286"/>
      <c r="G62" s="1286"/>
      <c r="H62" s="1286"/>
      <c r="I62" s="1286"/>
      <c r="J62" s="1286"/>
      <c r="K62" s="1287"/>
    </row>
    <row r="63" spans="1:11" ht="12.75" customHeight="1">
      <c r="A63" s="1331"/>
      <c r="B63" s="1333"/>
      <c r="C63" s="1361"/>
      <c r="D63" s="1361"/>
      <c r="E63" s="1361"/>
      <c r="F63" s="1361"/>
      <c r="G63" s="1361"/>
      <c r="H63" s="1361"/>
      <c r="I63" s="1361"/>
      <c r="J63" s="1333"/>
      <c r="K63" s="1353"/>
    </row>
    <row r="64" spans="1:11" ht="12.75" customHeight="1">
      <c r="A64" s="1331" t="s">
        <v>1003</v>
      </c>
      <c r="B64" s="1333"/>
      <c r="C64" s="1361"/>
      <c r="D64" s="1361"/>
      <c r="E64" s="1361"/>
      <c r="F64" s="1390" t="s">
        <v>1004</v>
      </c>
      <c r="G64" s="1390"/>
      <c r="H64" s="1390"/>
      <c r="I64" s="1390"/>
      <c r="J64" s="1390"/>
      <c r="K64" s="1353"/>
    </row>
    <row r="65" spans="1:11" ht="12.75" customHeight="1">
      <c r="A65" s="1331" t="s">
        <v>1005</v>
      </c>
      <c r="B65" s="298"/>
      <c r="C65" s="1391"/>
      <c r="D65" s="1391"/>
      <c r="E65" s="1391"/>
      <c r="F65" s="1390" t="s">
        <v>1006</v>
      </c>
      <c r="G65" s="1390"/>
      <c r="H65" s="1390"/>
      <c r="I65" s="1390"/>
      <c r="J65" s="1390"/>
      <c r="K65" s="1353"/>
    </row>
    <row r="66" spans="1:11" ht="12.75" customHeight="1">
      <c r="A66" s="1331" t="s">
        <v>1007</v>
      </c>
      <c r="B66" s="298"/>
      <c r="C66" s="1391"/>
      <c r="D66" s="298"/>
      <c r="E66" s="298"/>
      <c r="F66" s="1392" t="s">
        <v>1008</v>
      </c>
      <c r="G66" s="1392"/>
      <c r="H66" s="1392"/>
      <c r="I66" s="1392"/>
      <c r="J66" s="1392"/>
      <c r="K66" s="1353"/>
    </row>
    <row r="67" spans="1:11" ht="12.75" customHeight="1">
      <c r="A67" s="1331" t="s">
        <v>1009</v>
      </c>
      <c r="B67" s="298"/>
      <c r="C67" s="1391"/>
      <c r="D67" s="298"/>
      <c r="E67" s="298"/>
      <c r="K67" s="1353"/>
    </row>
    <row r="68" spans="1:11" ht="12.75" customHeight="1">
      <c r="A68" s="1393"/>
      <c r="B68" s="1336"/>
      <c r="C68" s="1394"/>
      <c r="D68" s="1336"/>
      <c r="E68" s="1336"/>
      <c r="F68" s="1395"/>
      <c r="G68" s="1395"/>
      <c r="H68" s="1395"/>
      <c r="I68" s="1395"/>
      <c r="J68" s="1395"/>
      <c r="K68" s="1370"/>
    </row>
    <row r="69" spans="1:11" ht="12.75" customHeight="1">
      <c r="A69" s="298" t="s">
        <v>29</v>
      </c>
      <c r="B69" s="298"/>
      <c r="C69" s="298"/>
      <c r="D69" s="298"/>
      <c r="E69" s="298"/>
      <c r="F69" s="298"/>
      <c r="G69" s="298"/>
      <c r="H69" s="298"/>
      <c r="I69" s="298"/>
      <c r="J69" s="298"/>
    </row>
    <row r="70" spans="1:11">
      <c r="A70" s="298"/>
      <c r="B70" s="298"/>
      <c r="C70" s="298"/>
      <c r="D70" s="298"/>
      <c r="E70" s="298"/>
      <c r="F70" s="298"/>
      <c r="G70" s="298"/>
      <c r="H70" s="298"/>
      <c r="I70" s="298"/>
      <c r="J70" s="298"/>
    </row>
    <row r="71" spans="1:11">
      <c r="A71" s="298"/>
      <c r="B71" s="298"/>
      <c r="C71" s="298"/>
      <c r="D71" s="298"/>
      <c r="E71" s="298"/>
      <c r="F71" s="298"/>
      <c r="G71" s="298"/>
      <c r="H71" s="298"/>
      <c r="I71" s="298"/>
      <c r="J71" s="298"/>
    </row>
    <row r="72" spans="1:11">
      <c r="A72" s="298"/>
      <c r="B72" s="298"/>
      <c r="C72" s="298"/>
      <c r="D72" s="298"/>
      <c r="E72" s="298"/>
      <c r="F72" s="298"/>
      <c r="G72" s="298"/>
      <c r="H72" s="298"/>
      <c r="I72" s="298"/>
      <c r="J72" s="298"/>
    </row>
    <row r="73" spans="1:11" ht="15">
      <c r="A73" s="298"/>
      <c r="B73" s="298"/>
      <c r="C73" s="1391"/>
      <c r="D73" s="1391"/>
      <c r="E73" s="1391"/>
      <c r="F73" s="1396"/>
      <c r="G73" s="298"/>
      <c r="H73" s="1391"/>
      <c r="I73" s="1391"/>
      <c r="J73" s="298"/>
    </row>
    <row r="74" spans="1:11">
      <c r="A74" s="298"/>
      <c r="B74" s="298"/>
      <c r="C74" s="298"/>
      <c r="D74" s="298"/>
      <c r="E74" s="298"/>
      <c r="F74" s="298"/>
      <c r="G74" s="298"/>
      <c r="H74" s="298"/>
      <c r="I74" s="298"/>
      <c r="J74" s="298"/>
    </row>
  </sheetData>
  <mergeCells count="3">
    <mergeCell ref="J1:K1"/>
    <mergeCell ref="A62:K62"/>
    <mergeCell ref="F66:J66"/>
  </mergeCells>
  <pageMargins left="0.7" right="0.7" top="0.75" bottom="0.75" header="0.3" footer="0.3"/>
  <pageSetup scale="8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6"/>
  <sheetViews>
    <sheetView view="pageBreakPreview" zoomScaleNormal="100" zoomScaleSheetLayoutView="100" workbookViewId="0">
      <selection activeCell="R42" sqref="R42"/>
    </sheetView>
  </sheetViews>
  <sheetFormatPr defaultColWidth="11.42578125" defaultRowHeight="12.75"/>
  <cols>
    <col min="1" max="1" width="4" style="299" customWidth="1"/>
    <col min="2" max="2" width="0.85546875" style="299" customWidth="1"/>
    <col min="3" max="3" width="9.7109375" style="299" customWidth="1"/>
    <col min="4" max="4" width="7.85546875" style="299" customWidth="1"/>
    <col min="5" max="5" width="10.42578125" style="299" customWidth="1"/>
    <col min="6" max="8" width="11.42578125" style="299" customWidth="1"/>
    <col min="9" max="9" width="8.42578125" style="299" customWidth="1"/>
    <col min="10" max="10" width="9.42578125" style="299" customWidth="1"/>
    <col min="11" max="11" width="10.7109375" style="299" customWidth="1"/>
    <col min="12" max="12" width="3" style="299" customWidth="1"/>
    <col min="13" max="13" width="0.85546875" style="299" customWidth="1"/>
    <col min="14" max="16384" width="11.42578125" style="299"/>
  </cols>
  <sheetData>
    <row r="1" spans="1:14">
      <c r="A1" s="1324">
        <v>28</v>
      </c>
      <c r="B1" s="298"/>
      <c r="C1" s="298"/>
      <c r="D1" s="298"/>
      <c r="E1" s="298"/>
      <c r="F1" s="298"/>
      <c r="G1" s="298"/>
      <c r="H1" s="298"/>
      <c r="J1" s="298"/>
      <c r="K1" s="298"/>
      <c r="L1" s="298"/>
      <c r="M1" s="1325" t="s">
        <v>914</v>
      </c>
      <c r="N1" s="318"/>
    </row>
    <row r="2" spans="1:14">
      <c r="A2" s="1326" t="s">
        <v>986</v>
      </c>
      <c r="B2" s="1327"/>
      <c r="C2" s="1327"/>
      <c r="D2" s="1327"/>
      <c r="E2" s="1327"/>
      <c r="F2" s="1327"/>
      <c r="G2" s="1327"/>
      <c r="H2" s="1327"/>
      <c r="I2" s="1327"/>
      <c r="J2" s="1327"/>
      <c r="K2" s="1327"/>
      <c r="L2" s="1327"/>
      <c r="M2" s="1328"/>
      <c r="N2" s="318"/>
    </row>
    <row r="3" spans="1:14">
      <c r="A3" s="1366" t="s">
        <v>25</v>
      </c>
      <c r="B3" s="300"/>
      <c r="C3" s="300"/>
      <c r="D3" s="300"/>
      <c r="E3" s="300"/>
      <c r="F3" s="300"/>
      <c r="G3" s="300"/>
      <c r="H3" s="300"/>
      <c r="I3" s="300"/>
      <c r="J3" s="300"/>
      <c r="K3" s="300"/>
      <c r="L3" s="300"/>
      <c r="M3" s="1330"/>
      <c r="N3" s="318"/>
    </row>
    <row r="4" spans="1:14">
      <c r="A4" s="1366"/>
      <c r="B4" s="300"/>
      <c r="C4" s="300"/>
      <c r="D4" s="300"/>
      <c r="E4" s="300"/>
      <c r="F4" s="300"/>
      <c r="G4" s="300"/>
      <c r="H4" s="300"/>
      <c r="I4" s="300"/>
      <c r="J4" s="300"/>
      <c r="K4" s="300"/>
      <c r="L4" s="300"/>
      <c r="M4" s="1330"/>
      <c r="N4" s="318"/>
    </row>
    <row r="5" spans="1:14">
      <c r="A5" s="1331"/>
      <c r="B5" s="298"/>
      <c r="C5" s="298"/>
      <c r="D5" s="298"/>
      <c r="E5" s="298"/>
      <c r="F5" s="298"/>
      <c r="G5" s="298"/>
      <c r="H5" s="298"/>
      <c r="I5" s="298"/>
      <c r="J5" s="298"/>
      <c r="K5" s="298"/>
      <c r="L5" s="298"/>
      <c r="M5" s="302"/>
      <c r="N5" s="318"/>
    </row>
    <row r="6" spans="1:14">
      <c r="A6" s="1338" t="s">
        <v>0</v>
      </c>
      <c r="B6" s="1339"/>
      <c r="C6" s="1340" t="s">
        <v>31</v>
      </c>
      <c r="D6" s="1340" t="s">
        <v>952</v>
      </c>
      <c r="E6" s="1340" t="s">
        <v>953</v>
      </c>
      <c r="F6" s="1341" t="s">
        <v>1010</v>
      </c>
      <c r="G6" s="1341"/>
      <c r="H6" s="1341"/>
      <c r="I6" s="1341"/>
      <c r="J6" s="1341"/>
      <c r="K6" s="1340" t="s">
        <v>955</v>
      </c>
      <c r="L6" s="1338" t="s">
        <v>0</v>
      </c>
      <c r="M6" s="1339"/>
      <c r="N6" s="318"/>
    </row>
    <row r="7" spans="1:14">
      <c r="A7" s="1343" t="s">
        <v>2</v>
      </c>
      <c r="B7" s="302"/>
      <c r="C7" s="1344" t="s">
        <v>2</v>
      </c>
      <c r="D7" s="1344" t="s">
        <v>2</v>
      </c>
      <c r="E7" s="1344" t="s">
        <v>956</v>
      </c>
      <c r="F7" s="298" t="s">
        <v>1011</v>
      </c>
      <c r="G7" s="298"/>
      <c r="H7" s="298"/>
      <c r="I7" s="298"/>
      <c r="J7" s="298"/>
      <c r="K7" s="1344" t="s">
        <v>958</v>
      </c>
      <c r="L7" s="1331" t="s">
        <v>2</v>
      </c>
      <c r="M7" s="302"/>
      <c r="N7" s="318"/>
    </row>
    <row r="8" spans="1:14">
      <c r="A8" s="1343"/>
      <c r="B8" s="302"/>
      <c r="C8" s="1344"/>
      <c r="D8" s="1344"/>
      <c r="E8" s="1344"/>
      <c r="F8" s="298"/>
      <c r="G8" s="298"/>
      <c r="H8" s="298"/>
      <c r="I8" s="298"/>
      <c r="J8" s="298"/>
      <c r="K8" s="1344"/>
      <c r="L8" s="1331"/>
      <c r="M8" s="302"/>
      <c r="N8" s="318"/>
    </row>
    <row r="9" spans="1:14">
      <c r="A9" s="1343"/>
      <c r="B9" s="302"/>
      <c r="C9" s="1344"/>
      <c r="D9" s="1344"/>
      <c r="E9" s="1344"/>
      <c r="F9" s="298"/>
      <c r="G9" s="298"/>
      <c r="H9" s="298"/>
      <c r="I9" s="298"/>
      <c r="J9" s="298"/>
      <c r="K9" s="1344"/>
      <c r="L9" s="1331"/>
      <c r="M9" s="302"/>
      <c r="N9" s="318"/>
    </row>
    <row r="10" spans="1:14">
      <c r="A10" s="1335"/>
      <c r="B10" s="1337"/>
      <c r="C10" s="1347" t="s">
        <v>3</v>
      </c>
      <c r="D10" s="1347" t="s">
        <v>4</v>
      </c>
      <c r="E10" s="1347" t="s">
        <v>5</v>
      </c>
      <c r="F10" s="1336"/>
      <c r="G10" s="1336"/>
      <c r="H10" s="1336" t="s">
        <v>6</v>
      </c>
      <c r="I10" s="1336"/>
      <c r="J10" s="1336"/>
      <c r="K10" s="1347" t="s">
        <v>7</v>
      </c>
      <c r="L10" s="1335"/>
      <c r="M10" s="1337"/>
      <c r="N10" s="318"/>
    </row>
    <row r="11" spans="1:14">
      <c r="A11" s="1331">
        <v>1</v>
      </c>
      <c r="B11" s="302"/>
      <c r="C11" s="1344">
        <v>721</v>
      </c>
      <c r="D11" s="1344" t="s">
        <v>1012</v>
      </c>
      <c r="E11" s="1344" t="s">
        <v>961</v>
      </c>
      <c r="F11" s="1397" t="s">
        <v>1013</v>
      </c>
      <c r="G11" s="298"/>
      <c r="H11" s="298"/>
      <c r="I11" s="298"/>
      <c r="J11" s="298"/>
      <c r="K11" s="1346"/>
      <c r="L11" s="1331">
        <v>1</v>
      </c>
      <c r="M11" s="302"/>
      <c r="N11" s="318"/>
    </row>
    <row r="12" spans="1:14">
      <c r="A12" s="1331">
        <v>2</v>
      </c>
      <c r="B12" s="302"/>
      <c r="C12" s="1346"/>
      <c r="D12" s="1346"/>
      <c r="E12" s="1346"/>
      <c r="F12" s="1397" t="s">
        <v>1014</v>
      </c>
      <c r="G12" s="298"/>
      <c r="H12" s="298"/>
      <c r="I12" s="298"/>
      <c r="J12" s="298"/>
      <c r="K12" s="1346"/>
      <c r="L12" s="1331">
        <v>2</v>
      </c>
      <c r="M12" s="302"/>
      <c r="N12" s="318"/>
    </row>
    <row r="13" spans="1:14">
      <c r="A13" s="1331">
        <v>3</v>
      </c>
      <c r="B13" s="302"/>
      <c r="C13" s="1346"/>
      <c r="D13" s="1346"/>
      <c r="E13" s="1346"/>
      <c r="F13" s="1397" t="s">
        <v>964</v>
      </c>
      <c r="G13" s="298"/>
      <c r="H13" s="298"/>
      <c r="I13" s="298"/>
      <c r="J13" s="298"/>
      <c r="K13" s="1346"/>
      <c r="L13" s="1331">
        <v>3</v>
      </c>
      <c r="M13" s="302"/>
      <c r="N13" s="318"/>
    </row>
    <row r="14" spans="1:14">
      <c r="A14" s="1331">
        <v>4</v>
      </c>
      <c r="B14" s="302"/>
      <c r="C14" s="1346"/>
      <c r="D14" s="1346"/>
      <c r="E14" s="1346"/>
      <c r="F14" s="1397" t="s">
        <v>965</v>
      </c>
      <c r="G14" s="298"/>
      <c r="H14" s="298"/>
      <c r="I14" s="298"/>
      <c r="J14" s="298"/>
      <c r="K14" s="1346"/>
      <c r="L14" s="1331">
        <v>4</v>
      </c>
      <c r="M14" s="302"/>
      <c r="N14" s="318"/>
    </row>
    <row r="15" spans="1:14">
      <c r="A15" s="1331">
        <v>5</v>
      </c>
      <c r="B15" s="302"/>
      <c r="C15" s="1346"/>
      <c r="D15" s="1346"/>
      <c r="E15" s="1346"/>
      <c r="F15" s="1397" t="s">
        <v>966</v>
      </c>
      <c r="G15" s="298"/>
      <c r="H15" s="298"/>
      <c r="I15" s="298"/>
      <c r="J15" s="298"/>
      <c r="K15" s="1346"/>
      <c r="L15" s="1331">
        <v>5</v>
      </c>
      <c r="M15" s="302"/>
      <c r="N15" s="318"/>
    </row>
    <row r="16" spans="1:14">
      <c r="A16" s="1331">
        <v>6</v>
      </c>
      <c r="B16" s="302"/>
      <c r="C16" s="1346"/>
      <c r="D16" s="1346"/>
      <c r="E16" s="1346"/>
      <c r="F16" s="1397" t="s">
        <v>881</v>
      </c>
      <c r="G16" s="298"/>
      <c r="H16" s="298"/>
      <c r="I16" s="298"/>
      <c r="J16" s="298"/>
      <c r="K16" s="1346"/>
      <c r="L16" s="1331">
        <v>6</v>
      </c>
      <c r="M16" s="302"/>
      <c r="N16" s="318"/>
    </row>
    <row r="17" spans="1:14">
      <c r="A17" s="1331">
        <v>7</v>
      </c>
      <c r="B17" s="302"/>
      <c r="C17" s="1346"/>
      <c r="D17" s="1346"/>
      <c r="E17" s="1346"/>
      <c r="F17" s="1397" t="s">
        <v>967</v>
      </c>
      <c r="G17" s="298"/>
      <c r="H17" s="298"/>
      <c r="I17" s="298"/>
      <c r="J17" s="298"/>
      <c r="K17" s="1346"/>
      <c r="L17" s="1331">
        <v>7</v>
      </c>
      <c r="M17" s="302"/>
      <c r="N17" s="318"/>
    </row>
    <row r="18" spans="1:14">
      <c r="A18" s="1331">
        <v>8</v>
      </c>
      <c r="B18" s="302"/>
      <c r="C18" s="1346"/>
      <c r="D18" s="1346"/>
      <c r="E18" s="1346"/>
      <c r="F18" s="1397" t="s">
        <v>1015</v>
      </c>
      <c r="G18" s="298"/>
      <c r="H18" s="298"/>
      <c r="I18" s="298"/>
      <c r="J18" s="298"/>
      <c r="K18" s="1346"/>
      <c r="L18" s="1331">
        <v>8</v>
      </c>
      <c r="M18" s="302"/>
      <c r="N18" s="318"/>
    </row>
    <row r="19" spans="1:14">
      <c r="A19" s="1331">
        <v>9</v>
      </c>
      <c r="B19" s="302"/>
      <c r="C19" s="1346"/>
      <c r="D19" s="1346"/>
      <c r="E19" s="1346"/>
      <c r="F19" s="1397"/>
      <c r="G19" s="298"/>
      <c r="H19" s="298"/>
      <c r="I19" s="298"/>
      <c r="J19" s="298"/>
      <c r="K19" s="1346"/>
      <c r="L19" s="1331">
        <v>9</v>
      </c>
      <c r="M19" s="302"/>
      <c r="N19" s="318"/>
    </row>
    <row r="20" spans="1:14">
      <c r="A20" s="1331">
        <v>10</v>
      </c>
      <c r="B20" s="302"/>
      <c r="C20" s="1346"/>
      <c r="D20" s="1346"/>
      <c r="E20" s="1346"/>
      <c r="F20" s="1397"/>
      <c r="G20" s="298"/>
      <c r="H20" s="298"/>
      <c r="I20" s="298"/>
      <c r="J20" s="298"/>
      <c r="K20" s="1346"/>
      <c r="L20" s="1331">
        <v>10</v>
      </c>
      <c r="M20" s="302"/>
      <c r="N20" s="318"/>
    </row>
    <row r="21" spans="1:14">
      <c r="A21" s="1331">
        <v>11</v>
      </c>
      <c r="B21" s="302"/>
      <c r="C21" s="1346"/>
      <c r="D21" s="1346"/>
      <c r="E21" s="1346"/>
      <c r="F21" s="1397"/>
      <c r="G21" s="298"/>
      <c r="H21" s="298"/>
      <c r="I21" s="298"/>
      <c r="J21" s="298"/>
      <c r="K21" s="1346"/>
      <c r="L21" s="1331">
        <v>11</v>
      </c>
      <c r="M21" s="302"/>
      <c r="N21" s="318"/>
    </row>
    <row r="22" spans="1:14">
      <c r="A22" s="1331">
        <v>12</v>
      </c>
      <c r="B22" s="302"/>
      <c r="C22" s="1346"/>
      <c r="D22" s="1346"/>
      <c r="E22" s="1346"/>
      <c r="F22" s="1397"/>
      <c r="G22" s="298"/>
      <c r="H22" s="298" t="s">
        <v>1016</v>
      </c>
      <c r="I22" s="298"/>
      <c r="J22" s="298"/>
      <c r="K22" s="1346"/>
      <c r="L22" s="1331">
        <v>12</v>
      </c>
      <c r="M22" s="302"/>
      <c r="N22" s="318"/>
    </row>
    <row r="23" spans="1:14">
      <c r="A23" s="1331">
        <v>13</v>
      </c>
      <c r="B23" s="302"/>
      <c r="C23" s="1346"/>
      <c r="D23" s="1346"/>
      <c r="E23" s="1346"/>
      <c r="F23" s="1398"/>
      <c r="G23" s="298"/>
      <c r="H23" s="298"/>
      <c r="I23" s="298"/>
      <c r="J23" s="298"/>
      <c r="K23" s="1346"/>
      <c r="L23" s="1331">
        <v>13</v>
      </c>
      <c r="M23" s="302"/>
      <c r="N23" s="318"/>
    </row>
    <row r="24" spans="1:14">
      <c r="A24" s="1331">
        <v>14</v>
      </c>
      <c r="B24" s="302"/>
      <c r="C24" s="1346"/>
      <c r="D24" s="1344" t="s">
        <v>1017</v>
      </c>
      <c r="E24" s="1344" t="s">
        <v>972</v>
      </c>
      <c r="F24" s="1397" t="s">
        <v>1018</v>
      </c>
      <c r="G24" s="298"/>
      <c r="H24" s="298"/>
      <c r="I24" s="298"/>
      <c r="J24" s="298"/>
      <c r="K24" s="1346"/>
      <c r="L24" s="1331">
        <v>14</v>
      </c>
      <c r="M24" s="302"/>
      <c r="N24" s="318"/>
    </row>
    <row r="25" spans="1:14">
      <c r="A25" s="1331">
        <v>15</v>
      </c>
      <c r="B25" s="302"/>
      <c r="C25" s="1346"/>
      <c r="E25" s="1344" t="s">
        <v>972</v>
      </c>
      <c r="F25" s="1397" t="s">
        <v>1019</v>
      </c>
      <c r="I25" s="298"/>
      <c r="J25" s="1399"/>
      <c r="K25" s="298"/>
      <c r="L25" s="1331">
        <v>15</v>
      </c>
      <c r="M25" s="302"/>
      <c r="N25" s="318"/>
    </row>
    <row r="26" spans="1:14">
      <c r="A26" s="1331">
        <v>16</v>
      </c>
      <c r="B26" s="302"/>
      <c r="C26" s="1346"/>
      <c r="D26" s="1344"/>
      <c r="E26" s="1344" t="s">
        <v>1020</v>
      </c>
      <c r="F26" s="1397" t="s">
        <v>1021</v>
      </c>
      <c r="G26" s="298"/>
      <c r="H26" s="298"/>
      <c r="I26" s="298"/>
      <c r="J26" s="1345"/>
      <c r="K26" s="1400"/>
      <c r="L26" s="1331">
        <v>16</v>
      </c>
      <c r="M26" s="302"/>
      <c r="N26" s="318"/>
    </row>
    <row r="27" spans="1:14">
      <c r="A27" s="1331">
        <v>17</v>
      </c>
      <c r="B27" s="302"/>
      <c r="C27" s="1346"/>
      <c r="D27" s="1346"/>
      <c r="E27" s="1344"/>
      <c r="F27" s="1397"/>
      <c r="G27" s="298"/>
      <c r="H27" s="298"/>
      <c r="I27" s="298"/>
      <c r="J27" s="1345"/>
      <c r="K27" s="1400"/>
      <c r="L27" s="1331">
        <v>17</v>
      </c>
      <c r="M27" s="302"/>
      <c r="N27" s="318"/>
    </row>
    <row r="28" spans="1:14">
      <c r="A28" s="1331">
        <v>18</v>
      </c>
      <c r="B28" s="302"/>
      <c r="C28" s="1346"/>
      <c r="D28" s="1344"/>
      <c r="E28" s="1344"/>
      <c r="F28" s="298"/>
      <c r="G28" s="298"/>
      <c r="H28" s="298" t="s">
        <v>1022</v>
      </c>
      <c r="I28" s="298"/>
      <c r="J28" s="1345"/>
      <c r="K28" s="1400"/>
      <c r="L28" s="1331">
        <v>18</v>
      </c>
      <c r="M28" s="302"/>
      <c r="N28" s="318"/>
    </row>
    <row r="29" spans="1:14">
      <c r="A29" s="1331">
        <v>19</v>
      </c>
      <c r="B29" s="302"/>
      <c r="C29" s="1346"/>
      <c r="D29" s="1346"/>
      <c r="E29" s="1344"/>
      <c r="F29" s="298"/>
      <c r="G29" s="298"/>
      <c r="H29" s="298"/>
      <c r="I29" s="298"/>
      <c r="J29" s="1345"/>
      <c r="K29" s="1400"/>
      <c r="L29" s="1331">
        <v>19</v>
      </c>
      <c r="M29" s="302"/>
      <c r="N29" s="318"/>
    </row>
    <row r="30" spans="1:14">
      <c r="A30" s="1331">
        <v>20</v>
      </c>
      <c r="B30" s="302"/>
      <c r="C30" s="1346"/>
      <c r="D30" s="1346"/>
      <c r="E30" s="1344"/>
      <c r="F30" s="298"/>
      <c r="G30" s="298"/>
      <c r="H30" s="298"/>
      <c r="I30" s="298"/>
      <c r="J30" s="1345"/>
      <c r="K30" s="1400"/>
      <c r="L30" s="1331">
        <v>20</v>
      </c>
      <c r="M30" s="302"/>
      <c r="N30" s="318"/>
    </row>
    <row r="31" spans="1:14">
      <c r="A31" s="1331">
        <v>21</v>
      </c>
      <c r="B31" s="302"/>
      <c r="C31" s="1346"/>
      <c r="D31" s="1346"/>
      <c r="E31" s="1344"/>
      <c r="F31" s="298"/>
      <c r="G31" s="298"/>
      <c r="I31" s="298"/>
      <c r="J31" s="1345"/>
      <c r="K31" s="1400"/>
      <c r="L31" s="1331">
        <v>21</v>
      </c>
      <c r="M31" s="302"/>
      <c r="N31" s="318"/>
    </row>
    <row r="32" spans="1:14">
      <c r="A32" s="1331">
        <v>22</v>
      </c>
      <c r="B32" s="302"/>
      <c r="C32" s="1346"/>
      <c r="D32" s="1346"/>
      <c r="E32" s="1344"/>
      <c r="F32" s="298"/>
      <c r="G32" s="298"/>
      <c r="H32" s="298"/>
      <c r="I32" s="298"/>
      <c r="J32" s="1345"/>
      <c r="K32" s="1400"/>
      <c r="L32" s="1331">
        <v>22</v>
      </c>
      <c r="M32" s="302"/>
      <c r="N32" s="318"/>
    </row>
    <row r="33" spans="1:16">
      <c r="A33" s="1331">
        <v>23</v>
      </c>
      <c r="B33" s="302"/>
      <c r="C33" s="1346"/>
      <c r="D33" s="1346"/>
      <c r="E33" s="1344"/>
      <c r="F33" s="298"/>
      <c r="G33" s="298"/>
      <c r="H33" s="298"/>
      <c r="I33" s="298"/>
      <c r="J33" s="1345"/>
      <c r="K33" s="1400"/>
      <c r="L33" s="1331">
        <v>23</v>
      </c>
      <c r="M33" s="302"/>
      <c r="N33" s="318"/>
    </row>
    <row r="34" spans="1:16">
      <c r="A34" s="1331">
        <v>24</v>
      </c>
      <c r="B34" s="302"/>
      <c r="C34" s="1346"/>
      <c r="D34" s="1346"/>
      <c r="E34" s="1344"/>
      <c r="F34" s="298"/>
      <c r="G34" s="298"/>
      <c r="H34" s="298"/>
      <c r="I34" s="298"/>
      <c r="J34" s="1345"/>
      <c r="K34" s="1400"/>
      <c r="L34" s="1331">
        <v>24</v>
      </c>
      <c r="M34" s="302"/>
      <c r="N34" s="318"/>
    </row>
    <row r="35" spans="1:16">
      <c r="A35" s="1331">
        <v>25</v>
      </c>
      <c r="B35" s="302"/>
      <c r="C35" s="1346"/>
      <c r="D35" s="1346"/>
      <c r="E35" s="1344"/>
      <c r="F35" s="298"/>
      <c r="G35" s="298"/>
      <c r="H35" s="298"/>
      <c r="I35" s="298"/>
      <c r="J35" s="1345"/>
      <c r="K35" s="1400"/>
      <c r="L35" s="1331">
        <v>25</v>
      </c>
      <c r="M35" s="302"/>
      <c r="N35" s="318"/>
    </row>
    <row r="36" spans="1:16">
      <c r="A36" s="1331">
        <v>26</v>
      </c>
      <c r="B36" s="302"/>
      <c r="C36" s="1346"/>
      <c r="D36" s="1346"/>
      <c r="E36" s="1344"/>
      <c r="F36" s="298"/>
      <c r="G36" s="298"/>
      <c r="H36" s="298" t="s">
        <v>1023</v>
      </c>
      <c r="I36" s="298"/>
      <c r="J36" s="1345"/>
      <c r="K36" s="1400"/>
      <c r="L36" s="1331">
        <v>26</v>
      </c>
      <c r="M36" s="302"/>
      <c r="N36" s="318"/>
    </row>
    <row r="37" spans="1:16">
      <c r="A37" s="1331">
        <v>27</v>
      </c>
      <c r="B37" s="302"/>
      <c r="C37" s="1346"/>
      <c r="D37" s="1346"/>
      <c r="E37" s="1344"/>
      <c r="F37" s="298"/>
      <c r="G37" s="298"/>
      <c r="H37" s="298"/>
      <c r="I37" s="298"/>
      <c r="J37" s="1345"/>
      <c r="K37" s="1400"/>
      <c r="L37" s="1331">
        <v>27</v>
      </c>
      <c r="M37" s="302"/>
      <c r="N37" s="318"/>
    </row>
    <row r="38" spans="1:16">
      <c r="A38" s="1331">
        <v>28</v>
      </c>
      <c r="B38" s="302"/>
      <c r="C38" s="1346"/>
      <c r="D38" s="1346"/>
      <c r="E38" s="1344"/>
      <c r="F38" s="298"/>
      <c r="G38" s="298"/>
      <c r="H38" s="298"/>
      <c r="I38" s="298"/>
      <c r="J38" s="298"/>
      <c r="K38" s="1400"/>
      <c r="L38" s="1331">
        <v>28</v>
      </c>
      <c r="M38" s="302"/>
      <c r="N38" s="318"/>
    </row>
    <row r="39" spans="1:16">
      <c r="A39" s="1331">
        <v>29</v>
      </c>
      <c r="B39" s="302"/>
      <c r="C39" s="1346"/>
      <c r="D39" s="1346"/>
      <c r="E39" s="1344"/>
      <c r="F39" s="298"/>
      <c r="G39" s="298"/>
      <c r="H39" s="298"/>
      <c r="I39" s="298"/>
      <c r="J39" s="298"/>
      <c r="K39" s="1346"/>
      <c r="L39" s="1331">
        <v>29</v>
      </c>
      <c r="M39" s="302"/>
      <c r="N39" s="318"/>
    </row>
    <row r="40" spans="1:16">
      <c r="A40" s="1331">
        <v>30</v>
      </c>
      <c r="B40" s="302"/>
      <c r="C40" s="1346"/>
      <c r="D40" s="1346"/>
      <c r="E40" s="1344"/>
      <c r="F40" s="298"/>
      <c r="G40" s="298"/>
      <c r="H40" s="298"/>
      <c r="I40" s="298"/>
      <c r="J40" s="298"/>
      <c r="K40" s="1346"/>
      <c r="L40" s="1331">
        <v>30</v>
      </c>
      <c r="M40" s="302"/>
      <c r="N40" s="318"/>
    </row>
    <row r="41" spans="1:16">
      <c r="A41" s="1331">
        <v>31</v>
      </c>
      <c r="B41" s="302"/>
      <c r="C41" s="1346"/>
      <c r="D41" s="1346"/>
      <c r="E41" s="1344"/>
      <c r="F41" s="298"/>
      <c r="G41" s="298"/>
      <c r="H41" s="298"/>
      <c r="I41" s="298"/>
      <c r="J41" s="298"/>
      <c r="K41" s="1346"/>
      <c r="L41" s="1331">
        <v>31</v>
      </c>
      <c r="M41" s="302"/>
      <c r="N41" s="318"/>
    </row>
    <row r="42" spans="1:16">
      <c r="A42" s="1331">
        <v>32</v>
      </c>
      <c r="B42" s="302"/>
      <c r="C42" s="1346"/>
      <c r="D42" s="1346"/>
      <c r="E42" s="1344"/>
      <c r="F42" s="298"/>
      <c r="G42" s="298"/>
      <c r="H42" s="298"/>
      <c r="I42" s="298"/>
      <c r="J42" s="298"/>
      <c r="K42" s="1346"/>
      <c r="L42" s="1331">
        <v>32</v>
      </c>
      <c r="M42" s="302"/>
      <c r="N42" s="318"/>
    </row>
    <row r="43" spans="1:16">
      <c r="A43" s="1331">
        <v>33</v>
      </c>
      <c r="B43" s="302"/>
      <c r="C43" s="1346"/>
      <c r="D43" s="1346"/>
      <c r="E43" s="1346"/>
      <c r="F43" s="298"/>
      <c r="G43" s="298"/>
      <c r="H43" s="298"/>
      <c r="I43" s="298"/>
      <c r="J43" s="298"/>
      <c r="K43" s="1346"/>
      <c r="L43" s="1331">
        <v>33</v>
      </c>
      <c r="M43" s="302"/>
      <c r="N43" s="318"/>
      <c r="P43" s="312"/>
    </row>
    <row r="44" spans="1:16">
      <c r="A44" s="1331">
        <v>34</v>
      </c>
      <c r="B44" s="302"/>
      <c r="C44" s="1346"/>
      <c r="D44" s="1346"/>
      <c r="E44" s="1346"/>
      <c r="F44" s="298"/>
      <c r="G44" s="298"/>
      <c r="H44" s="298"/>
      <c r="I44" s="298"/>
      <c r="J44" s="298"/>
      <c r="K44" s="1346"/>
      <c r="L44" s="1331">
        <v>34</v>
      </c>
      <c r="M44" s="302"/>
      <c r="N44" s="318"/>
    </row>
    <row r="45" spans="1:16">
      <c r="A45" s="1331">
        <v>35</v>
      </c>
      <c r="B45" s="302"/>
      <c r="C45" s="1346"/>
      <c r="D45" s="1346"/>
      <c r="E45" s="1346"/>
      <c r="F45" s="298"/>
      <c r="G45" s="298"/>
      <c r="H45" s="298"/>
      <c r="I45" s="298"/>
      <c r="J45" s="298"/>
      <c r="K45" s="1346"/>
      <c r="L45" s="1331">
        <v>35</v>
      </c>
      <c r="M45" s="302"/>
      <c r="N45" s="318"/>
    </row>
    <row r="46" spans="1:16">
      <c r="A46" s="1331">
        <v>36</v>
      </c>
      <c r="B46" s="302"/>
      <c r="C46" s="1346"/>
      <c r="D46" s="1346"/>
      <c r="E46" s="1346"/>
      <c r="F46" s="298"/>
      <c r="G46" s="298"/>
      <c r="H46" s="298"/>
      <c r="I46" s="298"/>
      <c r="J46" s="298"/>
      <c r="K46" s="1346"/>
      <c r="L46" s="1331">
        <v>36</v>
      </c>
      <c r="M46" s="302"/>
      <c r="N46" s="318"/>
    </row>
    <row r="47" spans="1:16">
      <c r="A47" s="1331">
        <v>37</v>
      </c>
      <c r="B47" s="302"/>
      <c r="C47" s="1346"/>
      <c r="D47" s="1346"/>
      <c r="E47" s="1346"/>
      <c r="F47" s="298"/>
      <c r="G47" s="298"/>
      <c r="H47" s="298"/>
      <c r="I47" s="298"/>
      <c r="J47" s="298"/>
      <c r="K47" s="1346"/>
      <c r="L47" s="1331">
        <v>37</v>
      </c>
      <c r="M47" s="302"/>
      <c r="N47" s="318"/>
    </row>
    <row r="48" spans="1:16">
      <c r="A48" s="1331">
        <v>38</v>
      </c>
      <c r="B48" s="302"/>
      <c r="C48" s="1346"/>
      <c r="D48" s="1346"/>
      <c r="E48" s="1346"/>
      <c r="F48" s="298"/>
      <c r="G48" s="298"/>
      <c r="H48" s="298"/>
      <c r="I48" s="298"/>
      <c r="J48" s="298"/>
      <c r="K48" s="1346"/>
      <c r="L48" s="1331">
        <v>38</v>
      </c>
      <c r="M48" s="302"/>
      <c r="N48" s="318"/>
    </row>
    <row r="49" spans="1:14">
      <c r="A49" s="1331">
        <v>39</v>
      </c>
      <c r="B49" s="302"/>
      <c r="C49" s="1346"/>
      <c r="D49" s="1346"/>
      <c r="E49" s="1346"/>
      <c r="F49" s="298"/>
      <c r="G49" s="298"/>
      <c r="H49" s="298"/>
      <c r="I49" s="298"/>
      <c r="J49" s="298"/>
      <c r="K49" s="1346"/>
      <c r="L49" s="1331">
        <v>39</v>
      </c>
      <c r="M49" s="302"/>
      <c r="N49" s="318"/>
    </row>
    <row r="50" spans="1:14">
      <c r="A50" s="1335">
        <v>40</v>
      </c>
      <c r="B50" s="1337"/>
      <c r="C50" s="1356"/>
      <c r="D50" s="1356"/>
      <c r="E50" s="1356"/>
      <c r="F50" s="298"/>
      <c r="G50" s="298"/>
      <c r="H50" s="298"/>
      <c r="I50" s="298"/>
      <c r="J50" s="298"/>
      <c r="K50" s="1356"/>
      <c r="L50" s="1335">
        <v>40</v>
      </c>
      <c r="M50" s="1337"/>
      <c r="N50" s="318"/>
    </row>
    <row r="51" spans="1:14">
      <c r="A51" s="1331"/>
      <c r="B51" s="298"/>
      <c r="C51" s="298"/>
      <c r="D51" s="298"/>
      <c r="E51" s="298"/>
      <c r="F51" s="1341"/>
      <c r="G51" s="1341"/>
      <c r="H51" s="1341"/>
      <c r="I51" s="1341"/>
      <c r="J51" s="1341"/>
      <c r="K51" s="298"/>
      <c r="L51" s="298"/>
      <c r="M51" s="302"/>
      <c r="N51" s="318"/>
    </row>
    <row r="52" spans="1:14">
      <c r="A52" s="1358" t="s">
        <v>12</v>
      </c>
      <c r="B52" s="1286"/>
      <c r="C52" s="1286"/>
      <c r="D52" s="1286"/>
      <c r="E52" s="1286"/>
      <c r="F52" s="1286"/>
      <c r="G52" s="1286"/>
      <c r="H52" s="1286"/>
      <c r="I52" s="1286"/>
      <c r="J52" s="1286"/>
      <c r="K52" s="1286"/>
      <c r="L52" s="1286"/>
      <c r="M52" s="1287"/>
      <c r="N52" s="318"/>
    </row>
    <row r="53" spans="1:14">
      <c r="A53" s="1331"/>
      <c r="B53" s="298"/>
      <c r="C53" s="298"/>
      <c r="D53" s="298"/>
      <c r="E53" s="298"/>
      <c r="F53" s="298"/>
      <c r="G53" s="298"/>
      <c r="H53" s="298"/>
      <c r="I53" s="298"/>
      <c r="J53" s="298"/>
      <c r="K53" s="298"/>
      <c r="L53" s="298"/>
      <c r="M53" s="302"/>
      <c r="N53" s="318"/>
    </row>
    <row r="54" spans="1:14">
      <c r="A54" s="1331"/>
      <c r="B54" s="298"/>
      <c r="C54" s="298"/>
      <c r="D54" s="298"/>
      <c r="E54" s="298"/>
      <c r="F54" s="298"/>
      <c r="G54" s="298"/>
      <c r="H54" s="298"/>
      <c r="I54" s="298"/>
      <c r="J54" s="298"/>
      <c r="K54" s="298"/>
      <c r="L54" s="298"/>
      <c r="M54" s="302"/>
      <c r="N54" s="318"/>
    </row>
    <row r="55" spans="1:14">
      <c r="A55" s="1331"/>
      <c r="B55" s="298"/>
      <c r="C55" s="298"/>
      <c r="D55" s="298"/>
      <c r="E55" s="298"/>
      <c r="F55" s="298"/>
      <c r="G55" s="298"/>
      <c r="H55" s="298"/>
      <c r="I55" s="298"/>
      <c r="J55" s="298"/>
      <c r="K55" s="298"/>
      <c r="L55" s="298"/>
      <c r="M55" s="302"/>
      <c r="N55" s="318"/>
    </row>
    <row r="56" spans="1:14">
      <c r="A56" s="1331"/>
      <c r="B56" s="298"/>
      <c r="C56" s="298"/>
      <c r="D56" s="298"/>
      <c r="E56" s="298"/>
      <c r="F56" s="298"/>
      <c r="G56" s="298"/>
      <c r="H56" s="298"/>
      <c r="I56" s="298"/>
      <c r="J56" s="298"/>
      <c r="K56" s="298"/>
      <c r="L56" s="298"/>
      <c r="M56" s="302"/>
      <c r="N56" s="318"/>
    </row>
    <row r="57" spans="1:14">
      <c r="A57" s="1331"/>
      <c r="B57" s="298"/>
      <c r="C57" s="298"/>
      <c r="D57" s="298"/>
      <c r="E57" s="298"/>
      <c r="F57" s="298"/>
      <c r="G57" s="298"/>
      <c r="H57" s="298"/>
      <c r="I57" s="298"/>
      <c r="J57" s="298"/>
      <c r="K57" s="298"/>
      <c r="L57" s="298"/>
      <c r="M57" s="302"/>
      <c r="N57" s="318"/>
    </row>
    <row r="58" spans="1:14">
      <c r="A58" s="1331"/>
      <c r="B58" s="298"/>
      <c r="C58" s="298"/>
      <c r="D58" s="298"/>
      <c r="E58" s="298"/>
      <c r="F58" s="298"/>
      <c r="G58" s="298"/>
      <c r="H58" s="298"/>
      <c r="I58" s="298"/>
      <c r="J58" s="298"/>
      <c r="K58" s="298"/>
      <c r="L58" s="298"/>
      <c r="M58" s="302"/>
      <c r="N58" s="318"/>
    </row>
    <row r="59" spans="1:14">
      <c r="A59" s="1331"/>
      <c r="B59" s="298"/>
      <c r="C59" s="298"/>
      <c r="D59" s="298"/>
      <c r="E59" s="298"/>
      <c r="F59" s="298"/>
      <c r="G59" s="298"/>
      <c r="H59" s="298"/>
      <c r="I59" s="298"/>
      <c r="J59" s="298"/>
      <c r="K59" s="298"/>
      <c r="L59" s="298"/>
      <c r="M59" s="302"/>
      <c r="N59" s="318"/>
    </row>
    <row r="60" spans="1:14">
      <c r="A60" s="1331"/>
      <c r="B60" s="298"/>
      <c r="C60" s="298"/>
      <c r="D60" s="298"/>
      <c r="E60" s="298"/>
      <c r="F60" s="298"/>
      <c r="G60" s="298"/>
      <c r="H60" s="298"/>
      <c r="I60" s="298"/>
      <c r="J60" s="298"/>
      <c r="K60" s="298"/>
      <c r="L60" s="298"/>
      <c r="M60" s="302"/>
      <c r="N60" s="318"/>
    </row>
    <row r="61" spans="1:14">
      <c r="A61" s="1331"/>
      <c r="B61" s="298"/>
      <c r="C61" s="298"/>
      <c r="D61" s="298"/>
      <c r="E61" s="298"/>
      <c r="F61" s="298"/>
      <c r="G61" s="298"/>
      <c r="H61" s="298"/>
      <c r="I61" s="298"/>
      <c r="J61" s="298"/>
      <c r="K61" s="298"/>
      <c r="L61" s="298"/>
      <c r="M61" s="302"/>
      <c r="N61" s="318"/>
    </row>
    <row r="62" spans="1:14">
      <c r="A62" s="1331"/>
      <c r="B62" s="298"/>
      <c r="C62" s="298"/>
      <c r="D62" s="298"/>
      <c r="E62" s="298"/>
      <c r="F62" s="298"/>
      <c r="G62" s="298"/>
      <c r="H62" s="298"/>
      <c r="I62" s="298"/>
      <c r="J62" s="298"/>
      <c r="K62" s="298"/>
      <c r="L62" s="298"/>
      <c r="M62" s="302"/>
      <c r="N62" s="318"/>
    </row>
    <row r="63" spans="1:14">
      <c r="A63" s="1331"/>
      <c r="B63" s="298"/>
      <c r="C63" s="298"/>
      <c r="D63" s="298"/>
      <c r="E63" s="298"/>
      <c r="F63" s="298"/>
      <c r="G63" s="298"/>
      <c r="H63" s="298"/>
      <c r="I63" s="298"/>
      <c r="J63" s="298"/>
      <c r="K63" s="298"/>
      <c r="L63" s="298"/>
      <c r="M63" s="302"/>
      <c r="N63" s="318"/>
    </row>
    <row r="64" spans="1:14">
      <c r="A64" s="1335"/>
      <c r="B64" s="1336"/>
      <c r="C64" s="1336"/>
      <c r="D64" s="1336"/>
      <c r="E64" s="1336"/>
      <c r="F64" s="1336"/>
      <c r="G64" s="1336"/>
      <c r="H64" s="1336"/>
      <c r="I64" s="1336"/>
      <c r="J64" s="1336"/>
      <c r="K64" s="1336"/>
      <c r="L64" s="1336"/>
      <c r="M64" s="1337"/>
      <c r="N64" s="318"/>
    </row>
    <row r="65" spans="1:14">
      <c r="A65" s="298"/>
      <c r="B65" s="298"/>
      <c r="C65" s="298"/>
      <c r="D65" s="298"/>
      <c r="E65" s="298"/>
      <c r="F65" s="298"/>
      <c r="G65" s="298"/>
      <c r="I65" s="298"/>
      <c r="J65" s="298"/>
      <c r="K65" s="298"/>
      <c r="L65" s="298"/>
      <c r="M65" s="1325" t="s">
        <v>1024</v>
      </c>
      <c r="N65" s="318"/>
    </row>
    <row r="66" spans="1:14">
      <c r="A66" s="318"/>
      <c r="B66" s="318"/>
      <c r="C66" s="318"/>
      <c r="D66" s="318"/>
      <c r="E66" s="318"/>
      <c r="F66" s="318"/>
      <c r="G66" s="318"/>
      <c r="H66" s="318"/>
      <c r="I66" s="318"/>
      <c r="J66" s="318"/>
      <c r="K66" s="318"/>
      <c r="L66" s="318"/>
      <c r="M66" s="318"/>
      <c r="N66" s="318"/>
    </row>
  </sheetData>
  <mergeCells count="1">
    <mergeCell ref="A52:M52"/>
  </mergeCells>
  <pageMargins left="0.7" right="0.7" top="0.75" bottom="0.75" header="0.3" footer="0.3"/>
  <pageSetup scale="85"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66"/>
  <sheetViews>
    <sheetView view="pageBreakPreview" zoomScaleNormal="90" zoomScaleSheetLayoutView="100" workbookViewId="0">
      <selection activeCell="M33" sqref="M33"/>
    </sheetView>
  </sheetViews>
  <sheetFormatPr defaultColWidth="11.42578125" defaultRowHeight="12.75"/>
  <cols>
    <col min="1" max="1" width="4.140625" style="299" customWidth="1"/>
    <col min="2" max="2" width="0.85546875" style="299" customWidth="1"/>
    <col min="3" max="3" width="14.28515625" style="338" customWidth="1"/>
    <col min="4" max="4" width="10.7109375" style="338" customWidth="1"/>
    <col min="5" max="5" width="16.7109375" style="338" customWidth="1"/>
    <col min="6" max="6" width="14" style="338" customWidth="1"/>
    <col min="7" max="7" width="13.140625" style="338" customWidth="1"/>
    <col min="8" max="8" width="13" style="338" customWidth="1"/>
    <col min="9" max="9" width="13.5703125" style="338" customWidth="1"/>
    <col min="10" max="10" width="4" style="299" customWidth="1"/>
    <col min="11" max="11" width="0.85546875" style="299" customWidth="1"/>
    <col min="12" max="12" width="11.42578125" style="299"/>
    <col min="13" max="13" width="20.140625" style="312" bestFit="1" customWidth="1"/>
    <col min="14" max="14" width="10.140625" style="312" bestFit="1" customWidth="1"/>
    <col min="15" max="15" width="35.28515625" style="312" bestFit="1" customWidth="1"/>
    <col min="16" max="16384" width="11.42578125" style="299"/>
  </cols>
  <sheetData>
    <row r="1" spans="1:15">
      <c r="A1" s="304" t="s">
        <v>914</v>
      </c>
      <c r="B1" s="304"/>
      <c r="C1" s="319"/>
      <c r="D1" s="319"/>
      <c r="E1" s="319"/>
      <c r="F1" s="319"/>
      <c r="G1" s="319"/>
      <c r="H1" s="319"/>
      <c r="I1" s="319"/>
      <c r="J1" s="1284">
        <v>29</v>
      </c>
      <c r="K1" s="1284"/>
      <c r="L1" s="318"/>
    </row>
    <row r="2" spans="1:15">
      <c r="A2" s="320" t="s">
        <v>426</v>
      </c>
      <c r="B2" s="300"/>
      <c r="C2" s="321"/>
      <c r="D2" s="300"/>
      <c r="E2" s="321"/>
      <c r="F2" s="321"/>
      <c r="G2" s="321"/>
      <c r="H2" s="321"/>
      <c r="I2" s="321"/>
      <c r="J2" s="300"/>
      <c r="K2" s="322"/>
      <c r="L2" s="318"/>
    </row>
    <row r="3" spans="1:15">
      <c r="A3" s="323" t="s">
        <v>25</v>
      </c>
      <c r="B3" s="300"/>
      <c r="C3" s="321"/>
      <c r="D3" s="321"/>
      <c r="E3" s="300"/>
      <c r="F3" s="321"/>
      <c r="G3" s="321"/>
      <c r="H3" s="321"/>
      <c r="I3" s="321"/>
      <c r="J3" s="300"/>
      <c r="K3" s="322"/>
      <c r="L3" s="318"/>
    </row>
    <row r="4" spans="1:15">
      <c r="A4" s="323"/>
      <c r="B4" s="300"/>
      <c r="C4" s="321"/>
      <c r="D4" s="321"/>
      <c r="E4" s="300"/>
      <c r="F4" s="321"/>
      <c r="G4" s="321"/>
      <c r="H4" s="321"/>
      <c r="I4" s="321"/>
      <c r="J4" s="300"/>
      <c r="K4" s="322"/>
      <c r="L4" s="318"/>
    </row>
    <row r="5" spans="1:15">
      <c r="A5" s="303"/>
      <c r="B5" s="304"/>
      <c r="C5" s="319"/>
      <c r="D5" s="319"/>
      <c r="E5" s="319"/>
      <c r="F5" s="319"/>
      <c r="G5" s="319"/>
      <c r="H5" s="319"/>
      <c r="I5" s="319"/>
      <c r="J5" s="304"/>
      <c r="K5" s="324"/>
      <c r="L5" s="318"/>
    </row>
    <row r="6" spans="1:15">
      <c r="A6" s="306"/>
      <c r="B6" s="307"/>
      <c r="C6" s="325"/>
      <c r="D6" s="311" t="s">
        <v>427</v>
      </c>
      <c r="E6" s="311"/>
      <c r="F6" s="311"/>
      <c r="G6" s="325"/>
      <c r="H6" s="325"/>
      <c r="I6" s="325"/>
      <c r="J6" s="308"/>
      <c r="K6" s="326"/>
      <c r="L6" s="318"/>
    </row>
    <row r="7" spans="1:15">
      <c r="A7" s="301" t="s">
        <v>0</v>
      </c>
      <c r="B7" s="302"/>
      <c r="C7" s="327" t="s">
        <v>417</v>
      </c>
      <c r="D7" s="328" t="s">
        <v>418</v>
      </c>
      <c r="E7" s="328" t="s">
        <v>419</v>
      </c>
      <c r="F7" s="328" t="s">
        <v>420</v>
      </c>
      <c r="G7" s="327" t="s">
        <v>421</v>
      </c>
      <c r="H7" s="327" t="s">
        <v>422</v>
      </c>
      <c r="I7" s="327" t="s">
        <v>428</v>
      </c>
      <c r="J7" s="309" t="s">
        <v>0</v>
      </c>
      <c r="K7" s="326"/>
      <c r="L7" s="318"/>
    </row>
    <row r="8" spans="1:15">
      <c r="A8" s="301" t="s">
        <v>2</v>
      </c>
      <c r="B8" s="302"/>
      <c r="C8" s="327"/>
      <c r="D8" s="327"/>
      <c r="E8" s="327" t="s">
        <v>423</v>
      </c>
      <c r="F8" s="327"/>
      <c r="G8" s="327" t="s">
        <v>424</v>
      </c>
      <c r="H8" s="327" t="s">
        <v>425</v>
      </c>
      <c r="I8" s="327" t="s">
        <v>429</v>
      </c>
      <c r="J8" s="309" t="s">
        <v>2</v>
      </c>
      <c r="K8" s="326"/>
      <c r="L8" s="318"/>
    </row>
    <row r="9" spans="1:15">
      <c r="A9" s="301"/>
      <c r="B9" s="302"/>
      <c r="C9" s="327"/>
      <c r="D9" s="327"/>
      <c r="E9" s="327"/>
      <c r="F9" s="327"/>
      <c r="G9" s="327"/>
      <c r="H9" s="327"/>
      <c r="I9" s="327" t="s">
        <v>430</v>
      </c>
      <c r="J9" s="309"/>
      <c r="K9" s="326"/>
      <c r="L9" s="318"/>
    </row>
    <row r="10" spans="1:15">
      <c r="A10" s="303"/>
      <c r="B10" s="305"/>
      <c r="C10" s="329" t="s">
        <v>8</v>
      </c>
      <c r="D10" s="329" t="s">
        <v>9</v>
      </c>
      <c r="E10" s="329" t="s">
        <v>10</v>
      </c>
      <c r="F10" s="329" t="s">
        <v>11</v>
      </c>
      <c r="G10" s="329" t="s">
        <v>18</v>
      </c>
      <c r="H10" s="329" t="s">
        <v>19</v>
      </c>
      <c r="I10" s="329" t="s">
        <v>20</v>
      </c>
      <c r="J10" s="309"/>
      <c r="K10" s="326"/>
      <c r="L10" s="318"/>
      <c r="M10" s="1"/>
      <c r="N10" s="1"/>
      <c r="O10" s="1"/>
    </row>
    <row r="11" spans="1:15">
      <c r="A11" s="301">
        <v>1</v>
      </c>
      <c r="B11" s="302"/>
      <c r="C11" s="775">
        <v>5</v>
      </c>
      <c r="D11" s="757"/>
      <c r="E11" s="758"/>
      <c r="F11" s="313">
        <v>5</v>
      </c>
      <c r="G11" s="316"/>
      <c r="H11" s="316"/>
      <c r="I11" s="331"/>
      <c r="J11" s="306">
        <v>1</v>
      </c>
      <c r="K11" s="332"/>
      <c r="L11" s="318"/>
    </row>
    <row r="12" spans="1:15">
      <c r="A12" s="301">
        <v>2</v>
      </c>
      <c r="B12" s="302"/>
      <c r="C12" s="775">
        <v>25</v>
      </c>
      <c r="D12" s="756"/>
      <c r="E12" s="756"/>
      <c r="F12" s="313">
        <v>25</v>
      </c>
      <c r="G12" s="313"/>
      <c r="H12" s="313"/>
      <c r="I12" s="331"/>
      <c r="J12" s="301">
        <v>2</v>
      </c>
      <c r="K12" s="326"/>
      <c r="L12" s="318"/>
    </row>
    <row r="13" spans="1:15">
      <c r="A13" s="301">
        <v>3</v>
      </c>
      <c r="B13" s="302"/>
      <c r="C13" s="775">
        <v>5</v>
      </c>
      <c r="D13" s="756"/>
      <c r="E13" s="756"/>
      <c r="F13" s="313">
        <v>5</v>
      </c>
      <c r="G13" s="313"/>
      <c r="H13" s="313"/>
      <c r="I13" s="331"/>
      <c r="J13" s="301">
        <v>3</v>
      </c>
      <c r="K13" s="326"/>
      <c r="L13" s="318"/>
    </row>
    <row r="14" spans="1:15">
      <c r="A14" s="301">
        <v>4</v>
      </c>
      <c r="B14" s="302"/>
      <c r="C14" s="775">
        <v>3133</v>
      </c>
      <c r="D14" s="756"/>
      <c r="E14" s="756"/>
      <c r="F14" s="313">
        <v>3133</v>
      </c>
      <c r="G14" s="313"/>
      <c r="H14" s="313"/>
      <c r="I14" s="331"/>
      <c r="J14" s="301">
        <v>4</v>
      </c>
      <c r="K14" s="326"/>
      <c r="L14" s="318"/>
    </row>
    <row r="15" spans="1:15">
      <c r="A15" s="301">
        <v>5</v>
      </c>
      <c r="B15" s="302"/>
      <c r="C15" s="775">
        <v>224</v>
      </c>
      <c r="D15" s="756"/>
      <c r="E15" s="777"/>
      <c r="F15" s="780">
        <v>224</v>
      </c>
      <c r="G15" s="313"/>
      <c r="H15" s="313"/>
      <c r="I15" s="331"/>
      <c r="J15" s="301">
        <v>5</v>
      </c>
      <c r="K15" s="326"/>
      <c r="L15" s="318"/>
    </row>
    <row r="16" spans="1:15">
      <c r="A16" s="301">
        <v>6</v>
      </c>
      <c r="B16" s="302"/>
      <c r="C16" s="775">
        <v>1984</v>
      </c>
      <c r="D16" s="756"/>
      <c r="E16" s="777">
        <v>1765</v>
      </c>
      <c r="F16" s="313">
        <v>219</v>
      </c>
      <c r="G16" s="313"/>
      <c r="H16" s="313"/>
      <c r="I16" s="331"/>
      <c r="J16" s="301">
        <v>6</v>
      </c>
      <c r="K16" s="326"/>
      <c r="L16" s="318"/>
    </row>
    <row r="17" spans="1:12" ht="15">
      <c r="A17" s="301">
        <v>7</v>
      </c>
      <c r="B17" s="302"/>
      <c r="C17" s="775">
        <v>170</v>
      </c>
      <c r="D17" s="756"/>
      <c r="E17" s="755"/>
      <c r="F17" s="313">
        <v>170</v>
      </c>
      <c r="G17" s="313"/>
      <c r="H17" s="313"/>
      <c r="I17" s="331"/>
      <c r="J17" s="301">
        <v>7</v>
      </c>
      <c r="K17" s="326"/>
      <c r="L17" s="318"/>
    </row>
    <row r="18" spans="1:12">
      <c r="A18" s="301">
        <v>8</v>
      </c>
      <c r="B18" s="302"/>
      <c r="C18" s="776">
        <v>10</v>
      </c>
      <c r="D18" s="756"/>
      <c r="E18" s="756"/>
      <c r="F18" s="313">
        <v>10</v>
      </c>
      <c r="G18" s="313"/>
      <c r="H18" s="313"/>
      <c r="I18" s="331"/>
      <c r="J18" s="301">
        <v>8</v>
      </c>
      <c r="K18" s="326"/>
      <c r="L18" s="318"/>
    </row>
    <row r="19" spans="1:12">
      <c r="A19" s="301">
        <v>9</v>
      </c>
      <c r="B19" s="302"/>
      <c r="C19" s="314"/>
      <c r="D19" s="313"/>
      <c r="E19" s="314"/>
      <c r="F19" s="313"/>
      <c r="G19" s="313"/>
      <c r="H19" s="313"/>
      <c r="I19" s="331"/>
      <c r="J19" s="301">
        <v>9</v>
      </c>
      <c r="K19" s="326"/>
      <c r="L19" s="318"/>
    </row>
    <row r="20" spans="1:12">
      <c r="A20" s="301">
        <v>10</v>
      </c>
      <c r="B20" s="302"/>
      <c r="C20" s="314"/>
      <c r="D20" s="313"/>
      <c r="E20" s="314"/>
      <c r="F20" s="313"/>
      <c r="G20" s="313"/>
      <c r="H20" s="314"/>
      <c r="I20" s="301"/>
      <c r="J20" s="301">
        <v>10</v>
      </c>
      <c r="K20" s="326"/>
      <c r="L20" s="318"/>
    </row>
    <row r="21" spans="1:12">
      <c r="A21" s="301">
        <v>11</v>
      </c>
      <c r="B21" s="302"/>
      <c r="C21" s="313"/>
      <c r="D21" s="313"/>
      <c r="E21" s="313"/>
      <c r="F21" s="313"/>
      <c r="G21" s="313"/>
      <c r="H21" s="313"/>
      <c r="I21" s="331"/>
      <c r="J21" s="301">
        <v>11</v>
      </c>
      <c r="K21" s="326"/>
      <c r="L21" s="318"/>
    </row>
    <row r="22" spans="1:12">
      <c r="A22" s="301">
        <v>12</v>
      </c>
      <c r="B22" s="302"/>
      <c r="C22" s="317">
        <v>5556</v>
      </c>
      <c r="D22" s="317"/>
      <c r="E22" s="317">
        <v>1765</v>
      </c>
      <c r="F22" s="317">
        <v>3791</v>
      </c>
      <c r="G22" s="317"/>
      <c r="H22" s="317"/>
      <c r="I22" s="333"/>
      <c r="J22" s="301">
        <v>12</v>
      </c>
      <c r="K22" s="326"/>
      <c r="L22" s="318"/>
    </row>
    <row r="23" spans="1:12">
      <c r="A23" s="301">
        <v>13</v>
      </c>
      <c r="B23" s="302"/>
      <c r="C23" s="313"/>
      <c r="D23" s="313"/>
      <c r="E23" s="313"/>
      <c r="F23" s="313"/>
      <c r="G23" s="313"/>
      <c r="H23" s="313"/>
      <c r="I23" s="331"/>
      <c r="J23" s="301">
        <v>13</v>
      </c>
      <c r="K23" s="326"/>
      <c r="L23" s="318"/>
    </row>
    <row r="24" spans="1:12">
      <c r="A24" s="301">
        <v>14</v>
      </c>
      <c r="B24" s="302"/>
      <c r="C24" s="778">
        <v>39731</v>
      </c>
      <c r="D24" s="313"/>
      <c r="E24" s="313"/>
      <c r="F24" s="313">
        <v>39731</v>
      </c>
      <c r="G24" s="313"/>
      <c r="H24" s="313"/>
      <c r="I24" s="331"/>
      <c r="J24" s="301">
        <v>14</v>
      </c>
      <c r="K24" s="326"/>
      <c r="L24" s="298"/>
    </row>
    <row r="25" spans="1:12">
      <c r="A25" s="301">
        <v>15</v>
      </c>
      <c r="B25" s="302"/>
      <c r="C25" s="778">
        <v>3826</v>
      </c>
      <c r="D25" s="779">
        <v>11</v>
      </c>
      <c r="E25" s="780"/>
      <c r="F25" s="780">
        <v>3837</v>
      </c>
      <c r="G25" s="313"/>
      <c r="H25" s="313"/>
      <c r="I25" s="331"/>
      <c r="J25" s="301">
        <v>15</v>
      </c>
      <c r="K25" s="326"/>
      <c r="L25" s="298"/>
    </row>
    <row r="26" spans="1:12">
      <c r="A26" s="301">
        <v>16</v>
      </c>
      <c r="B26" s="302"/>
      <c r="C26" s="778">
        <v>383</v>
      </c>
      <c r="D26" s="313"/>
      <c r="E26" s="313"/>
      <c r="F26" s="780">
        <v>383</v>
      </c>
      <c r="G26" s="313"/>
      <c r="H26" s="313"/>
      <c r="I26" s="331"/>
      <c r="J26" s="301">
        <v>16</v>
      </c>
      <c r="K26" s="326"/>
      <c r="L26" s="298"/>
    </row>
    <row r="27" spans="1:12">
      <c r="A27" s="301">
        <v>17</v>
      </c>
      <c r="B27" s="302"/>
      <c r="C27" s="313"/>
      <c r="D27" s="313"/>
      <c r="E27" s="313"/>
      <c r="F27" s="313"/>
      <c r="G27" s="313"/>
      <c r="H27" s="313"/>
      <c r="I27" s="331"/>
      <c r="J27" s="301">
        <v>17</v>
      </c>
      <c r="K27" s="326"/>
      <c r="L27" s="298"/>
    </row>
    <row r="28" spans="1:12">
      <c r="A28" s="301">
        <v>18</v>
      </c>
      <c r="B28" s="302"/>
      <c r="C28" s="317">
        <v>43940</v>
      </c>
      <c r="D28" s="317">
        <v>11</v>
      </c>
      <c r="E28" s="317"/>
      <c r="F28" s="317">
        <v>43951</v>
      </c>
      <c r="G28" s="317"/>
      <c r="H28" s="317"/>
      <c r="I28" s="333"/>
      <c r="J28" s="301">
        <v>18</v>
      </c>
      <c r="K28" s="326"/>
      <c r="L28" s="318"/>
    </row>
    <row r="29" spans="1:12">
      <c r="A29" s="301">
        <v>19</v>
      </c>
      <c r="B29" s="302"/>
      <c r="C29" s="313"/>
      <c r="D29" s="313"/>
      <c r="E29" s="313"/>
      <c r="F29" s="313"/>
      <c r="G29" s="313"/>
      <c r="H29" s="313"/>
      <c r="I29" s="331"/>
      <c r="J29" s="301">
        <v>19</v>
      </c>
      <c r="K29" s="326"/>
      <c r="L29" s="318"/>
    </row>
    <row r="30" spans="1:12">
      <c r="A30" s="301">
        <v>20</v>
      </c>
      <c r="B30" s="302"/>
      <c r="C30" s="313"/>
      <c r="D30" s="313"/>
      <c r="E30" s="313"/>
      <c r="F30" s="313"/>
      <c r="G30" s="313"/>
      <c r="H30" s="313"/>
      <c r="I30" s="331"/>
      <c r="J30" s="301">
        <v>20</v>
      </c>
      <c r="K30" s="326"/>
      <c r="L30" s="318"/>
    </row>
    <row r="31" spans="1:12">
      <c r="A31" s="301">
        <v>21</v>
      </c>
      <c r="B31" s="302"/>
      <c r="C31" s="330"/>
      <c r="D31" s="313"/>
      <c r="E31" s="313"/>
      <c r="F31" s="313"/>
      <c r="G31" s="313"/>
      <c r="H31" s="313"/>
      <c r="I31" s="331"/>
      <c r="J31" s="301">
        <v>21</v>
      </c>
      <c r="K31" s="326"/>
      <c r="L31" s="318"/>
    </row>
    <row r="32" spans="1:12" ht="13.5" thickBot="1">
      <c r="A32" s="301">
        <v>22</v>
      </c>
      <c r="B32" s="302"/>
      <c r="C32" s="334">
        <v>590009</v>
      </c>
      <c r="D32" s="334">
        <v>7111</v>
      </c>
      <c r="E32" s="334">
        <v>1765</v>
      </c>
      <c r="F32" s="334">
        <v>595355</v>
      </c>
      <c r="G32" s="334"/>
      <c r="H32" s="334">
        <v>20</v>
      </c>
      <c r="I32" s="335"/>
      <c r="J32" s="301">
        <v>22</v>
      </c>
      <c r="K32" s="326"/>
      <c r="L32" s="318"/>
    </row>
    <row r="33" spans="1:12" ht="13.5" thickTop="1">
      <c r="A33" s="301">
        <v>23</v>
      </c>
      <c r="B33" s="302"/>
      <c r="C33" s="316"/>
      <c r="D33" s="313"/>
      <c r="E33" s="313"/>
      <c r="F33" s="316"/>
      <c r="G33" s="313"/>
      <c r="H33" s="313"/>
      <c r="I33" s="331"/>
      <c r="J33" s="301">
        <v>23</v>
      </c>
      <c r="K33" s="326"/>
      <c r="L33" s="318"/>
    </row>
    <row r="34" spans="1:12">
      <c r="A34" s="301">
        <v>24</v>
      </c>
      <c r="B34" s="302"/>
      <c r="C34" s="313"/>
      <c r="D34" s="313"/>
      <c r="E34" s="313"/>
      <c r="F34" s="313">
        <v>-20</v>
      </c>
      <c r="G34" s="313" t="s">
        <v>886</v>
      </c>
      <c r="H34" s="313"/>
      <c r="I34" s="331"/>
      <c r="J34" s="301">
        <v>24</v>
      </c>
      <c r="K34" s="326"/>
      <c r="L34" s="318"/>
    </row>
    <row r="35" spans="1:12">
      <c r="A35" s="301">
        <v>25</v>
      </c>
      <c r="B35" s="302"/>
      <c r="C35" s="313"/>
      <c r="D35" s="313"/>
      <c r="E35" s="313"/>
      <c r="F35" s="1195">
        <v>459396</v>
      </c>
      <c r="G35" s="313" t="s">
        <v>887</v>
      </c>
      <c r="H35" s="313"/>
      <c r="I35" s="331"/>
      <c r="J35" s="301">
        <v>25</v>
      </c>
      <c r="K35" s="326"/>
      <c r="L35" s="318"/>
    </row>
    <row r="36" spans="1:12" ht="13.5" thickBot="1">
      <c r="A36" s="301">
        <v>26</v>
      </c>
      <c r="B36" s="302"/>
      <c r="C36" s="313"/>
      <c r="D36" s="313"/>
      <c r="E36" s="313"/>
      <c r="F36" s="1196">
        <v>1054731</v>
      </c>
      <c r="G36" s="313"/>
      <c r="H36" s="313"/>
      <c r="I36" s="331"/>
      <c r="J36" s="301">
        <v>26</v>
      </c>
      <c r="K36" s="326"/>
      <c r="L36" s="318"/>
    </row>
    <row r="37" spans="1:12" ht="13.5" thickTop="1">
      <c r="A37" s="301">
        <v>27</v>
      </c>
      <c r="B37" s="302"/>
      <c r="C37" s="301"/>
      <c r="D37" s="301"/>
      <c r="E37" s="301"/>
      <c r="F37" s="331"/>
      <c r="G37" s="301"/>
      <c r="H37" s="301"/>
      <c r="I37" s="301"/>
      <c r="J37" s="301">
        <v>27</v>
      </c>
      <c r="K37" s="326"/>
      <c r="L37" s="318"/>
    </row>
    <row r="38" spans="1:12">
      <c r="A38" s="301">
        <v>28</v>
      </c>
      <c r="B38" s="302"/>
      <c r="C38" s="310"/>
      <c r="D38" s="298"/>
      <c r="E38" s="310"/>
      <c r="F38" s="331"/>
      <c r="G38" s="298"/>
      <c r="H38" s="310"/>
      <c r="I38" s="298"/>
      <c r="J38" s="301">
        <v>28</v>
      </c>
      <c r="K38" s="326"/>
      <c r="L38" s="318"/>
    </row>
    <row r="39" spans="1:12">
      <c r="A39" s="301">
        <v>29</v>
      </c>
      <c r="B39" s="302"/>
      <c r="C39" s="331"/>
      <c r="D39" s="331"/>
      <c r="E39" s="331"/>
      <c r="F39" s="331"/>
      <c r="G39" s="331"/>
      <c r="H39" s="310"/>
      <c r="I39" s="310"/>
      <c r="J39" s="301">
        <v>29</v>
      </c>
      <c r="K39" s="326"/>
      <c r="L39" s="318"/>
    </row>
    <row r="40" spans="1:12">
      <c r="A40" s="301">
        <v>30</v>
      </c>
      <c r="B40" s="302"/>
      <c r="C40" s="336"/>
      <c r="D40" s="336"/>
      <c r="E40" s="336"/>
      <c r="F40" s="336"/>
      <c r="G40" s="336"/>
      <c r="H40" s="336"/>
      <c r="I40" s="336"/>
      <c r="J40" s="301">
        <v>30</v>
      </c>
      <c r="K40" s="326"/>
      <c r="L40" s="318"/>
    </row>
    <row r="41" spans="1:12">
      <c r="A41" s="301">
        <v>31</v>
      </c>
      <c r="B41" s="302"/>
      <c r="C41" s="331"/>
      <c r="D41" s="331"/>
      <c r="E41" s="315"/>
      <c r="F41" s="331"/>
      <c r="G41" s="331"/>
      <c r="H41" s="331"/>
      <c r="I41" s="331"/>
      <c r="J41" s="301">
        <v>31</v>
      </c>
      <c r="K41" s="326"/>
      <c r="L41" s="318"/>
    </row>
    <row r="42" spans="1:12">
      <c r="A42" s="301">
        <v>32</v>
      </c>
      <c r="B42" s="302"/>
      <c r="C42" s="331"/>
      <c r="D42" s="331"/>
      <c r="E42" s="331"/>
      <c r="F42" s="331"/>
      <c r="G42" s="331"/>
      <c r="H42" s="331"/>
      <c r="I42" s="331"/>
      <c r="J42" s="301">
        <v>32</v>
      </c>
      <c r="K42" s="326"/>
      <c r="L42" s="318"/>
    </row>
    <row r="43" spans="1:12">
      <c r="A43" s="301">
        <v>33</v>
      </c>
      <c r="B43" s="302"/>
      <c r="C43" s="331"/>
      <c r="D43" s="331"/>
      <c r="E43" s="331"/>
      <c r="F43" s="302"/>
      <c r="G43" s="298"/>
      <c r="H43" s="331"/>
      <c r="I43" s="331"/>
      <c r="J43" s="301">
        <v>33</v>
      </c>
      <c r="K43" s="326"/>
      <c r="L43" s="318"/>
    </row>
    <row r="44" spans="1:12">
      <c r="A44" s="301">
        <v>34</v>
      </c>
      <c r="B44" s="302"/>
      <c r="C44" s="331"/>
      <c r="D44" s="331"/>
      <c r="E44" s="331"/>
      <c r="F44" s="331"/>
      <c r="G44" s="331"/>
      <c r="H44" s="331"/>
      <c r="I44" s="331"/>
      <c r="J44" s="301">
        <v>34</v>
      </c>
      <c r="K44" s="326"/>
      <c r="L44" s="318"/>
    </row>
    <row r="45" spans="1:12">
      <c r="A45" s="301">
        <v>35</v>
      </c>
      <c r="B45" s="302"/>
      <c r="C45" s="331"/>
      <c r="D45" s="331"/>
      <c r="E45" s="331"/>
      <c r="F45" s="331"/>
      <c r="G45" s="331"/>
      <c r="H45" s="331"/>
      <c r="I45" s="331"/>
      <c r="J45" s="301">
        <v>35</v>
      </c>
      <c r="K45" s="326"/>
      <c r="L45" s="318"/>
    </row>
    <row r="46" spans="1:12">
      <c r="A46" s="301">
        <v>36</v>
      </c>
      <c r="B46" s="302"/>
      <c r="C46" s="331"/>
      <c r="D46" s="331"/>
      <c r="E46" s="331"/>
      <c r="F46" s="331"/>
      <c r="G46" s="331"/>
      <c r="H46" s="331"/>
      <c r="I46" s="331"/>
      <c r="J46" s="301">
        <v>36</v>
      </c>
      <c r="K46" s="326"/>
      <c r="L46" s="318"/>
    </row>
    <row r="47" spans="1:12">
      <c r="A47" s="301">
        <v>37</v>
      </c>
      <c r="B47" s="302"/>
      <c r="C47" s="331"/>
      <c r="D47" s="331"/>
      <c r="E47" s="331"/>
      <c r="F47" s="331"/>
      <c r="G47" s="331"/>
      <c r="H47" s="331"/>
      <c r="I47" s="331"/>
      <c r="J47" s="301">
        <v>37</v>
      </c>
      <c r="K47" s="326"/>
      <c r="L47" s="318"/>
    </row>
    <row r="48" spans="1:12">
      <c r="A48" s="301">
        <v>38</v>
      </c>
      <c r="B48" s="302"/>
      <c r="C48" s="331"/>
      <c r="D48" s="331"/>
      <c r="E48" s="331"/>
      <c r="F48" s="331"/>
      <c r="G48" s="331"/>
      <c r="H48" s="331"/>
      <c r="I48" s="331"/>
      <c r="J48" s="301">
        <v>38</v>
      </c>
      <c r="K48" s="326"/>
      <c r="L48" s="318"/>
    </row>
    <row r="49" spans="1:12">
      <c r="A49" s="301">
        <v>39</v>
      </c>
      <c r="B49" s="302"/>
      <c r="C49" s="331"/>
      <c r="D49" s="331"/>
      <c r="E49" s="331"/>
      <c r="F49" s="331"/>
      <c r="G49" s="331"/>
      <c r="H49" s="331"/>
      <c r="I49" s="331"/>
      <c r="J49" s="301">
        <v>39</v>
      </c>
      <c r="K49" s="326"/>
      <c r="L49" s="318"/>
    </row>
    <row r="50" spans="1:12">
      <c r="A50" s="303">
        <v>40</v>
      </c>
      <c r="B50" s="302"/>
      <c r="C50" s="331"/>
      <c r="D50" s="331"/>
      <c r="E50" s="331"/>
      <c r="F50" s="331"/>
      <c r="G50" s="331"/>
      <c r="H50" s="331"/>
      <c r="I50" s="331"/>
      <c r="J50" s="303">
        <v>40</v>
      </c>
      <c r="K50" s="326"/>
      <c r="L50" s="318"/>
    </row>
    <row r="51" spans="1:12">
      <c r="A51" s="306"/>
      <c r="B51" s="308"/>
      <c r="C51" s="311"/>
      <c r="D51" s="311"/>
      <c r="E51" s="311"/>
      <c r="F51" s="311"/>
      <c r="G51" s="311"/>
      <c r="H51" s="311"/>
      <c r="I51" s="311"/>
      <c r="J51" s="308"/>
      <c r="K51" s="332"/>
      <c r="L51" s="318"/>
    </row>
    <row r="52" spans="1:12">
      <c r="A52" s="1285" t="s">
        <v>12</v>
      </c>
      <c r="B52" s="1286"/>
      <c r="C52" s="1286"/>
      <c r="D52" s="1286"/>
      <c r="E52" s="1286"/>
      <c r="F52" s="1286"/>
      <c r="G52" s="1286"/>
      <c r="H52" s="1286"/>
      <c r="I52" s="1286"/>
      <c r="J52" s="1286"/>
      <c r="K52" s="1287"/>
      <c r="L52" s="318"/>
    </row>
    <row r="53" spans="1:12">
      <c r="A53" s="301"/>
      <c r="B53" s="298"/>
      <c r="C53" s="337"/>
      <c r="D53" s="337"/>
      <c r="E53" s="337"/>
      <c r="F53" s="337"/>
      <c r="G53" s="337"/>
      <c r="H53" s="337"/>
      <c r="I53" s="337"/>
      <c r="J53" s="298"/>
      <c r="K53" s="326"/>
      <c r="L53" s="318"/>
    </row>
    <row r="54" spans="1:12">
      <c r="A54" s="301"/>
      <c r="B54" s="298"/>
      <c r="C54" s="783" t="s">
        <v>888</v>
      </c>
      <c r="D54" s="337"/>
      <c r="E54" s="337"/>
      <c r="F54" s="337"/>
      <c r="G54" s="337"/>
      <c r="H54" s="337"/>
      <c r="I54" s="337"/>
      <c r="J54" s="298"/>
      <c r="K54" s="326"/>
      <c r="L54" s="318"/>
    </row>
    <row r="55" spans="1:12">
      <c r="A55" s="301"/>
      <c r="B55" s="298"/>
      <c r="D55" s="337"/>
      <c r="E55" s="337"/>
      <c r="F55" s="337"/>
      <c r="G55" s="337"/>
      <c r="H55" s="337"/>
      <c r="I55" s="337"/>
      <c r="J55" s="298"/>
      <c r="K55" s="326"/>
      <c r="L55" s="318"/>
    </row>
    <row r="56" spans="1:12">
      <c r="A56" s="301"/>
      <c r="B56" s="298"/>
      <c r="C56" s="337"/>
      <c r="D56" s="337"/>
      <c r="E56" s="337"/>
      <c r="F56" s="337"/>
      <c r="G56" s="337"/>
      <c r="H56" s="337"/>
      <c r="I56" s="337"/>
      <c r="J56" s="298"/>
      <c r="K56" s="326"/>
      <c r="L56" s="318"/>
    </row>
    <row r="57" spans="1:12">
      <c r="A57" s="301"/>
      <c r="B57" s="298"/>
      <c r="C57" s="337"/>
      <c r="D57" s="337"/>
      <c r="E57" s="337"/>
      <c r="F57" s="337"/>
      <c r="G57" s="337"/>
      <c r="H57" s="337"/>
      <c r="I57" s="337"/>
      <c r="J57" s="298"/>
      <c r="K57" s="326"/>
      <c r="L57" s="318"/>
    </row>
    <row r="58" spans="1:12">
      <c r="A58" s="301"/>
      <c r="B58" s="298"/>
      <c r="C58" s="337"/>
      <c r="D58" s="337"/>
      <c r="E58" s="337"/>
      <c r="F58" s="337"/>
      <c r="G58" s="337"/>
      <c r="H58" s="337"/>
      <c r="I58" s="337"/>
      <c r="J58" s="298"/>
      <c r="K58" s="326"/>
      <c r="L58" s="318"/>
    </row>
    <row r="59" spans="1:12">
      <c r="A59" s="301"/>
      <c r="B59" s="298"/>
      <c r="C59" s="337"/>
      <c r="D59" s="337"/>
      <c r="E59" s="337"/>
      <c r="F59" s="337"/>
      <c r="G59" s="337"/>
      <c r="H59" s="337"/>
      <c r="I59" s="337"/>
      <c r="J59" s="298"/>
      <c r="K59" s="326"/>
      <c r="L59" s="318"/>
    </row>
    <row r="60" spans="1:12">
      <c r="A60" s="301"/>
      <c r="B60" s="298"/>
      <c r="C60" s="337"/>
      <c r="D60" s="337"/>
      <c r="E60" s="337"/>
      <c r="F60" s="337"/>
      <c r="G60" s="337"/>
      <c r="H60" s="337"/>
      <c r="I60" s="337"/>
      <c r="J60" s="298"/>
      <c r="K60" s="326"/>
      <c r="L60" s="318"/>
    </row>
    <row r="61" spans="1:12">
      <c r="A61" s="301"/>
      <c r="B61" s="298"/>
      <c r="C61" s="337"/>
      <c r="D61" s="337"/>
      <c r="E61" s="337"/>
      <c r="F61" s="337"/>
      <c r="G61" s="337"/>
      <c r="H61" s="337"/>
      <c r="I61" s="337"/>
      <c r="J61" s="298"/>
      <c r="K61" s="326"/>
      <c r="L61" s="318"/>
    </row>
    <row r="62" spans="1:12">
      <c r="A62" s="301"/>
      <c r="B62" s="298"/>
      <c r="C62" s="337"/>
      <c r="D62" s="337"/>
      <c r="E62" s="337"/>
      <c r="F62" s="337"/>
      <c r="G62" s="337"/>
      <c r="H62" s="337"/>
      <c r="I62" s="337"/>
      <c r="J62" s="298"/>
      <c r="K62" s="326"/>
      <c r="L62" s="318"/>
    </row>
    <row r="63" spans="1:12">
      <c r="A63" s="301"/>
      <c r="B63" s="298"/>
      <c r="C63" s="337"/>
      <c r="D63" s="337"/>
      <c r="E63" s="337"/>
      <c r="F63" s="337"/>
      <c r="G63" s="337"/>
      <c r="H63" s="337"/>
      <c r="I63" s="337"/>
      <c r="J63" s="298"/>
      <c r="K63" s="326"/>
      <c r="L63" s="318"/>
    </row>
    <row r="64" spans="1:12">
      <c r="A64" s="303"/>
      <c r="B64" s="304"/>
      <c r="C64" s="319"/>
      <c r="D64" s="319"/>
      <c r="E64" s="319"/>
      <c r="F64" s="319"/>
      <c r="G64" s="319"/>
      <c r="H64" s="319"/>
      <c r="I64" s="319"/>
      <c r="J64" s="304"/>
      <c r="K64" s="324"/>
      <c r="L64" s="318"/>
    </row>
    <row r="65" spans="1:12">
      <c r="A65" s="298" t="s">
        <v>29</v>
      </c>
      <c r="B65" s="298"/>
      <c r="C65" s="337"/>
      <c r="D65" s="337"/>
      <c r="E65" s="337"/>
      <c r="F65" s="337"/>
      <c r="G65" s="337"/>
      <c r="H65" s="337"/>
      <c r="I65" s="337"/>
      <c r="J65" s="298"/>
      <c r="K65" s="318"/>
      <c r="L65" s="318"/>
    </row>
    <row r="66" spans="1:12">
      <c r="A66" s="318"/>
      <c r="B66" s="318"/>
      <c r="C66" s="339"/>
      <c r="D66" s="339"/>
      <c r="E66" s="339"/>
      <c r="F66" s="339"/>
      <c r="G66" s="339"/>
      <c r="H66" s="339"/>
      <c r="I66" s="339"/>
      <c r="J66" s="318"/>
      <c r="K66" s="318"/>
      <c r="L66" s="318"/>
    </row>
  </sheetData>
  <customSheetViews>
    <customSheetView guid="{FF7CE3F6-64D4-4414-9A0A-27EA1DA5FCEA}" scale="90" showPageBreaks="1" fitToPage="1" printArea="1">
      <selection sqref="A1:K65"/>
      <pageMargins left="0.5" right="0.5" top="0.5" bottom="0.25" header="0.25" footer="0.25"/>
      <printOptions horizontalCentered="1" verticalCentered="1"/>
      <pageSetup scale="90" orientation="portrait" r:id="rId1"/>
      <headerFooter alignWithMargins="0"/>
    </customSheetView>
    <customSheetView guid="{DC2F833C-E952-4F6A-AFD3-F16D8619A19E}" scale="90" showPageBreaks="1" fitToPage="1" printArea="1" topLeftCell="A22">
      <selection activeCell="F36" sqref="F36"/>
      <pageMargins left="0.5" right="0.5" top="0.5" bottom="0.25" header="0.25" footer="0.25"/>
      <printOptions horizontalCentered="1" verticalCentered="1"/>
      <pageSetup scale="90" orientation="portrait" r:id="rId2"/>
      <headerFooter alignWithMargins="0"/>
    </customSheetView>
    <customSheetView guid="{DB71B86F-317D-4AD6-8462-223811F201EC}" scale="90" showPageBreaks="1" fitToPage="1" printArea="1">
      <selection sqref="A1:K65"/>
      <pageMargins left="0.5" right="0.5" top="0.5" bottom="0.25" header="0.25" footer="0.25"/>
      <printOptions horizontalCentered="1" verticalCentered="1"/>
      <pageSetup scale="85" orientation="portrait" r:id="rId3"/>
      <headerFooter alignWithMargins="0"/>
    </customSheetView>
    <customSheetView guid="{11C83B39-CE16-4BB9-AED1-82A65A48CAAD}" scale="90" fitToPage="1" topLeftCell="A22">
      <selection activeCell="F36" sqref="F36"/>
      <pageMargins left="0.5" right="0.5" top="0.5" bottom="0.25" header="0.25" footer="0.25"/>
      <printOptions horizontalCentered="1" verticalCentered="1"/>
      <pageSetup scale="91" orientation="portrait" r:id="rId4"/>
      <headerFooter alignWithMargins="0"/>
    </customSheetView>
    <customSheetView guid="{77A0B38E-93E4-4AC7-ACE6-46928E3770F0}" scale="90" showPageBreaks="1" fitToPage="1" printArea="1">
      <selection sqref="A1:K65"/>
      <pageMargins left="0.5" right="0.5" top="0.5" bottom="0.25" header="0.25" footer="0.25"/>
      <printOptions horizontalCentered="1" verticalCentered="1"/>
      <pageSetup scale="90" orientation="portrait" r:id="rId5"/>
      <headerFooter alignWithMargins="0"/>
    </customSheetView>
    <customSheetView guid="{B1B2D874-36F7-4A51-91A3-0B03D16C5B39}" scale="90" fitToPage="1">
      <selection sqref="A1:K65"/>
      <pageMargins left="0.5" right="0.5" top="0.5" bottom="0.25" header="0.25" footer="0.25"/>
      <printOptions horizontalCentered="1" verticalCentered="1"/>
      <pageSetup scale="85" orientation="portrait" r:id="rId6"/>
      <headerFooter alignWithMargins="0"/>
    </customSheetView>
    <customSheetView guid="{BD2992A8-0B6E-4822-8FD2-4601D1328A70}" scale="90" showPageBreaks="1" fitToPage="1" printArea="1">
      <selection activeCell="F36" sqref="F36"/>
      <pageMargins left="0.5" right="0.5" top="0.5" bottom="0.25" header="0.25" footer="0.25"/>
      <printOptions horizontalCentered="1" verticalCentered="1"/>
      <pageSetup scale="90" orientation="portrait" r:id="rId7"/>
      <headerFooter alignWithMargins="0"/>
    </customSheetView>
    <customSheetView guid="{4E7A3D04-9F51-465C-A42B-3DF9B3E7D5B5}" showPageBreaks="1" fitToPage="1" printArea="1">
      <selection activeCell="M32" sqref="M32"/>
      <pageMargins left="0.5" right="0.5" top="0.5" bottom="0.25" header="0.25" footer="0.25"/>
      <printOptions horizontalCentered="1" verticalCentered="1"/>
      <pageSetup scale="90" orientation="portrait" r:id="rId8"/>
      <headerFooter alignWithMargins="0"/>
    </customSheetView>
    <customSheetView guid="{0DB5BAD5-393A-4F38-9E8B-709DEA7858B1}" showPageBreaks="1" fitToPage="1" printArea="1">
      <selection activeCell="F24" sqref="F24"/>
      <pageMargins left="0.5" right="0.5" top="0.5" bottom="0.25" header="0.25" footer="0.25"/>
      <printOptions horizontalCentered="1" verticalCentered="1"/>
      <pageSetup scale="90" orientation="portrait" r:id="rId9"/>
      <headerFooter alignWithMargins="0"/>
    </customSheetView>
    <customSheetView guid="{9188604F-721B-4607-B5A7-F14601E34BB8}" showPageBreaks="1" fitToPage="1" printArea="1">
      <selection activeCell="M32" sqref="M32"/>
      <pageMargins left="0.5" right="0.5" top="0.5" bottom="0.25" header="0.25" footer="0.25"/>
      <printOptions horizontalCentered="1" verticalCentered="1"/>
      <pageSetup scale="90" orientation="portrait" r:id="rId10"/>
      <headerFooter alignWithMargins="0"/>
    </customSheetView>
    <customSheetView guid="{26429A53-B624-4AA6-8C8D-667186B058B8}" fitToPage="1">
      <selection activeCell="M32" sqref="M32"/>
      <pageMargins left="0.5" right="0.5" top="0.5" bottom="0.25" header="0.25" footer="0.25"/>
      <printOptions horizontalCentered="1" verticalCentered="1"/>
      <pageSetup scale="85" orientation="portrait" r:id="rId11"/>
      <headerFooter alignWithMargins="0"/>
    </customSheetView>
    <customSheetView guid="{7390B031-6060-4327-BF01-8B9465EDB6D9}" fitToPage="1">
      <selection activeCell="M32" sqref="M32"/>
      <pageMargins left="0.5" right="0.5" top="0.5" bottom="0.25" header="0.25" footer="0.25"/>
      <printOptions horizontalCentered="1" verticalCentered="1"/>
      <pageSetup scale="85" orientation="portrait" r:id="rId12"/>
      <headerFooter alignWithMargins="0"/>
    </customSheetView>
    <customSheetView guid="{49D366EC-C851-4932-854D-8EA887B298C5}" fitToPage="1">
      <selection activeCell="M32" sqref="M32"/>
      <pageMargins left="0.5" right="0.5" top="0.5" bottom="0.25" header="0.25" footer="0.25"/>
      <printOptions horizontalCentered="1" verticalCentered="1"/>
      <pageSetup scale="85" orientation="portrait" r:id="rId13"/>
      <headerFooter alignWithMargins="0"/>
    </customSheetView>
    <customSheetView guid="{F228F194-B0FE-4A91-A927-06A4E89703F0}" fitToPage="1">
      <selection activeCell="M32" sqref="M32"/>
      <pageMargins left="0.5" right="0.5" top="0.5" bottom="0.25" header="0.25" footer="0.25"/>
      <printOptions horizontalCentered="1" verticalCentered="1"/>
      <pageSetup scale="90" orientation="portrait" r:id="rId14"/>
      <headerFooter alignWithMargins="0"/>
    </customSheetView>
    <customSheetView guid="{A2494C54-8D9D-4A05-9F27-C858173D9692}" fitToPage="1">
      <selection activeCell="M32" sqref="M32"/>
      <pageMargins left="0.5" right="0.5" top="0.5" bottom="0.25" header="0.25" footer="0.25"/>
      <printOptions horizontalCentered="1" verticalCentered="1"/>
      <pageSetup scale="90" orientation="portrait" r:id="rId15"/>
      <headerFooter alignWithMargins="0"/>
    </customSheetView>
    <customSheetView guid="{74404EEC-CA6A-48B0-B168-B7933282EEB2}" showPageBreaks="1" fitToPage="1" printArea="1">
      <selection activeCell="M32" sqref="M32"/>
      <pageMargins left="0.5" right="0.5" top="0.5" bottom="0.25" header="0.25" footer="0.25"/>
      <printOptions horizontalCentered="1" verticalCentered="1"/>
      <pageSetup scale="85" orientation="portrait" r:id="rId16"/>
      <headerFooter alignWithMargins="0"/>
    </customSheetView>
    <customSheetView guid="{FB19BFAA-60BA-4CC2-92E5-E4C141AE804E}" fitToPage="1">
      <selection activeCell="M32" sqref="M32"/>
      <pageMargins left="0.5" right="0.5" top="0.5" bottom="0.25" header="0.25" footer="0.25"/>
      <printOptions horizontalCentered="1" verticalCentered="1"/>
      <pageSetup scale="90" orientation="portrait" r:id="rId17"/>
      <headerFooter alignWithMargins="0"/>
    </customSheetView>
    <customSheetView guid="{F56BCD39-3910-4701-BCCF-245589B07D98}" showPageBreaks="1" fitToPage="1" printArea="1">
      <selection activeCell="M32" sqref="M32"/>
      <pageMargins left="0.5" right="0.5" top="0.5" bottom="0.25" header="0.25" footer="0.25"/>
      <printOptions horizontalCentered="1" verticalCentered="1"/>
      <pageSetup scale="90" orientation="portrait" r:id="rId18"/>
      <headerFooter alignWithMargins="0"/>
    </customSheetView>
    <customSheetView guid="{418B4607-7369-4E2A-893E-78E4A5AA0442}" scale="90" fitToPage="1" topLeftCell="A22">
      <selection activeCell="F36" sqref="F36"/>
      <pageMargins left="0.5" right="0.5" top="0.5" bottom="0.25" header="0.25" footer="0.25"/>
      <printOptions horizontalCentered="1" verticalCentered="1"/>
      <pageSetup scale="91" orientation="portrait" r:id="rId19"/>
      <headerFooter alignWithMargins="0"/>
    </customSheetView>
    <customSheetView guid="{FB280501-19AF-4ABE-91A9-026A574F2BAA}" scale="90" showPageBreaks="1" fitToPage="1" printArea="1" topLeftCell="A22">
      <selection activeCell="F36" sqref="F36"/>
      <pageMargins left="0.5" right="0.5" top="0.5" bottom="0.25" header="0.25" footer="0.25"/>
      <printOptions horizontalCentered="1" verticalCentered="1"/>
      <pageSetup scale="90" orientation="portrait" r:id="rId20"/>
      <headerFooter alignWithMargins="0"/>
    </customSheetView>
    <customSheetView guid="{24512037-1A2E-4B61-A9D8-6B6EE1FBAC07}" scale="90" showPageBreaks="1" fitToPage="1" printArea="1">
      <selection sqref="A1:K65"/>
      <pageMargins left="0.5" right="0.5" top="0.5" bottom="0.25" header="0.25" footer="0.25"/>
      <printOptions horizontalCentered="1" verticalCentered="1"/>
      <pageSetup scale="90" orientation="portrait" r:id="rId21"/>
      <headerFooter alignWithMargins="0"/>
    </customSheetView>
    <customSheetView guid="{997430AA-34EF-430A-83C0-572B50415120}" scale="90" showPageBreaks="1" fitToPage="1" printArea="1">
      <selection activeCell="F36" sqref="F36"/>
      <pageMargins left="0.5" right="0.5" top="0.5" bottom="0.25" header="0.25" footer="0.25"/>
      <printOptions horizontalCentered="1" verticalCentered="1"/>
      <pageSetup scale="90" orientation="portrait" r:id="rId22"/>
      <headerFooter alignWithMargins="0"/>
    </customSheetView>
    <customSheetView guid="{697F93CE-5800-4A2B-B48E-6915F0D86AE1}" scale="90" showPageBreaks="1" fitToPage="1" printArea="1">
      <selection sqref="A1:K65"/>
      <pageMargins left="0.5" right="0.5" top="0.5" bottom="0.25" header="0.25" footer="0.25"/>
      <printOptions horizontalCentered="1" verticalCentered="1"/>
      <pageSetup scale="90" orientation="portrait" r:id="rId23"/>
      <headerFooter alignWithMargins="0"/>
    </customSheetView>
    <customSheetView guid="{73D6C540-FA77-496F-80D5-378BCDB5D7D3}" scale="90" fitToPage="1">
      <selection sqref="A1:K65"/>
      <pageMargins left="0.5" right="0.5" top="0.5" bottom="0.25" header="0.25" footer="0.25"/>
      <printOptions horizontalCentered="1" verticalCentered="1"/>
      <pageSetup scale="85" orientation="portrait" r:id="rId24"/>
      <headerFooter alignWithMargins="0"/>
    </customSheetView>
    <customSheetView guid="{D099E5BD-69C3-4A36-A01A-AB9127CD02AF}" scale="90" showPageBreaks="1" fitToPage="1" printArea="1">
      <selection sqref="A1:K65"/>
      <pageMargins left="0.5" right="0.5" top="0.5" bottom="0.25" header="0.25" footer="0.25"/>
      <printOptions horizontalCentered="1" verticalCentered="1"/>
      <pageSetup scale="85" orientation="portrait" r:id="rId25"/>
      <headerFooter alignWithMargins="0"/>
    </customSheetView>
  </customSheetViews>
  <mergeCells count="2">
    <mergeCell ref="J1:K1"/>
    <mergeCell ref="A52:K52"/>
  </mergeCells>
  <printOptions horizontalCentered="1" verticalCentered="1"/>
  <pageMargins left="0.5" right="0.5" top="0.5" bottom="0.25" header="0.25" footer="0.25"/>
  <pageSetup scale="90" orientation="portrait" r:id="rId26"/>
  <headerFooter alignWithMargins="0"/>
  <legacyDrawing r:id="rId27"/>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752"/>
  <sheetViews>
    <sheetView view="pageBreakPreview" zoomScaleNormal="100" zoomScaleSheetLayoutView="100" workbookViewId="0">
      <selection activeCell="S51" sqref="S51"/>
    </sheetView>
  </sheetViews>
  <sheetFormatPr defaultColWidth="11.42578125" defaultRowHeight="12.75"/>
  <cols>
    <col min="1" max="1" width="3.28515625" style="347" customWidth="1"/>
    <col min="2" max="2" width="4" style="348" customWidth="1"/>
    <col min="3" max="3" width="2.85546875" style="347" customWidth="1"/>
    <col min="4" max="4" width="4.85546875" style="347" customWidth="1"/>
    <col min="5" max="6" width="11.42578125" style="347" customWidth="1"/>
    <col min="7" max="7" width="7.85546875" style="347" customWidth="1"/>
    <col min="8" max="8" width="6.5703125" style="347" customWidth="1"/>
    <col min="9" max="9" width="10.7109375" style="347" customWidth="1"/>
    <col min="10" max="10" width="14.42578125" style="390" customWidth="1"/>
    <col min="11" max="11" width="12.7109375" style="390" customWidth="1"/>
    <col min="12" max="12" width="14.28515625" style="390" customWidth="1"/>
    <col min="13" max="13" width="11.28515625" style="390" customWidth="1"/>
    <col min="14" max="14" width="13.5703125" style="390" customWidth="1"/>
    <col min="15" max="15" width="14.85546875" style="390" customWidth="1"/>
    <col min="16" max="16" width="4.5703125" style="348" customWidth="1"/>
    <col min="17" max="17" width="4.28515625" style="347" customWidth="1"/>
    <col min="18" max="18" width="11.42578125" style="347"/>
    <col min="19" max="19" width="20.140625" style="348" bestFit="1" customWidth="1"/>
    <col min="20" max="20" width="10.140625" style="348" bestFit="1" customWidth="1"/>
    <col min="21" max="21" width="38.28515625" style="348" bestFit="1" customWidth="1"/>
    <col min="22" max="22" width="10.140625" style="348" bestFit="1" customWidth="1"/>
    <col min="23" max="16384" width="11.42578125" style="347"/>
  </cols>
  <sheetData>
    <row r="1" spans="1:22" ht="15.75">
      <c r="A1" s="340"/>
      <c r="B1" s="341"/>
      <c r="C1" s="342"/>
      <c r="D1" s="342"/>
      <c r="E1" s="342"/>
      <c r="F1" s="342"/>
      <c r="G1" s="343" t="s">
        <v>431</v>
      </c>
      <c r="H1" s="342"/>
      <c r="I1" s="342"/>
      <c r="J1" s="344"/>
      <c r="K1" s="344"/>
      <c r="L1" s="344"/>
      <c r="M1" s="344"/>
      <c r="N1" s="344"/>
      <c r="O1" s="344"/>
      <c r="P1" s="345"/>
      <c r="Q1" s="346">
        <v>30</v>
      </c>
    </row>
    <row r="2" spans="1:22">
      <c r="A2" s="340"/>
      <c r="B2" s="349"/>
      <c r="C2" s="340"/>
      <c r="D2" s="340"/>
      <c r="E2" s="340"/>
      <c r="F2" s="340"/>
      <c r="G2" s="340"/>
      <c r="H2" s="340"/>
      <c r="I2" s="340" t="s">
        <v>432</v>
      </c>
      <c r="J2" s="350"/>
      <c r="K2" s="350"/>
      <c r="L2" s="350"/>
      <c r="M2" s="350"/>
      <c r="N2" s="350"/>
      <c r="O2" s="350"/>
      <c r="P2" s="351"/>
      <c r="Q2" s="340"/>
    </row>
    <row r="3" spans="1:22">
      <c r="A3" s="340"/>
      <c r="B3" s="349"/>
      <c r="C3" s="340"/>
      <c r="D3" s="340"/>
      <c r="E3" s="340"/>
      <c r="F3" s="340"/>
      <c r="G3" s="340"/>
      <c r="H3" s="340"/>
      <c r="I3" s="340"/>
      <c r="J3" s="350"/>
      <c r="K3" s="350"/>
      <c r="L3" s="350"/>
      <c r="M3" s="350"/>
      <c r="N3" s="350"/>
      <c r="O3" s="350"/>
      <c r="P3" s="351"/>
      <c r="Q3" s="340"/>
    </row>
    <row r="4" spans="1:22">
      <c r="A4" s="340"/>
      <c r="B4" s="349"/>
      <c r="C4" s="340"/>
      <c r="D4" s="340"/>
      <c r="E4" s="340"/>
      <c r="F4" s="340"/>
      <c r="G4" s="340"/>
      <c r="H4" s="340"/>
      <c r="I4" s="340"/>
      <c r="J4" s="350"/>
      <c r="K4" s="350"/>
      <c r="L4" s="350"/>
      <c r="M4" s="350"/>
      <c r="N4" s="350"/>
      <c r="O4" s="350"/>
      <c r="P4" s="351"/>
      <c r="Q4" s="340"/>
    </row>
    <row r="5" spans="1:22">
      <c r="A5" s="340"/>
      <c r="B5" s="349"/>
      <c r="C5" s="340"/>
      <c r="D5" s="340"/>
      <c r="E5" s="340"/>
      <c r="F5" s="340"/>
      <c r="G5" s="340" t="s">
        <v>433</v>
      </c>
      <c r="H5" s="340"/>
      <c r="I5" s="340"/>
      <c r="J5" s="350"/>
      <c r="K5" s="350"/>
      <c r="L5" s="350"/>
      <c r="M5" s="350"/>
      <c r="N5" s="350"/>
      <c r="O5" s="350"/>
      <c r="P5" s="351"/>
      <c r="Q5" s="340"/>
    </row>
    <row r="6" spans="1:22">
      <c r="A6" s="340"/>
      <c r="B6" s="349"/>
      <c r="C6" s="340"/>
      <c r="D6" s="340"/>
      <c r="E6" s="340"/>
      <c r="F6" s="340"/>
      <c r="G6" s="340"/>
      <c r="H6" s="340"/>
      <c r="I6" s="340"/>
      <c r="J6" s="350"/>
      <c r="K6" s="350"/>
      <c r="L6" s="350"/>
      <c r="M6" s="350"/>
      <c r="N6" s="350"/>
      <c r="O6" s="350"/>
      <c r="P6" s="351"/>
      <c r="Q6" s="340"/>
    </row>
    <row r="7" spans="1:22">
      <c r="A7" s="340"/>
      <c r="B7" s="349"/>
      <c r="C7" s="340" t="s">
        <v>434</v>
      </c>
      <c r="D7" s="340"/>
      <c r="E7" s="340"/>
      <c r="F7" s="340"/>
      <c r="G7" s="340"/>
      <c r="H7" s="340"/>
      <c r="I7" s="340"/>
      <c r="J7" s="350"/>
      <c r="K7" s="350"/>
      <c r="L7" s="350"/>
      <c r="M7" s="350"/>
      <c r="N7" s="350"/>
      <c r="O7" s="350"/>
      <c r="P7" s="351"/>
      <c r="Q7" s="340"/>
    </row>
    <row r="8" spans="1:22">
      <c r="A8" s="340"/>
      <c r="B8" s="349"/>
      <c r="C8" s="340" t="s">
        <v>435</v>
      </c>
      <c r="D8" s="340"/>
      <c r="E8" s="340"/>
      <c r="F8" s="340"/>
      <c r="G8" s="340"/>
      <c r="H8" s="340"/>
      <c r="I8" s="340"/>
      <c r="J8" s="350"/>
      <c r="K8" s="350"/>
      <c r="L8" s="350"/>
      <c r="M8" s="350"/>
      <c r="N8" s="350"/>
      <c r="O8" s="350"/>
      <c r="P8" s="351"/>
      <c r="Q8" s="340"/>
    </row>
    <row r="9" spans="1:22">
      <c r="A9" s="340"/>
      <c r="B9" s="349"/>
      <c r="C9" s="340" t="s">
        <v>436</v>
      </c>
      <c r="D9" s="340"/>
      <c r="E9" s="340"/>
      <c r="F9" s="340"/>
      <c r="G9" s="340"/>
      <c r="H9" s="340"/>
      <c r="I9" s="340"/>
      <c r="J9" s="350"/>
      <c r="K9" s="350"/>
      <c r="L9" s="350"/>
      <c r="M9" s="350"/>
      <c r="N9" s="350"/>
      <c r="O9" s="350"/>
      <c r="P9" s="351"/>
      <c r="Q9" s="340"/>
    </row>
    <row r="10" spans="1:22">
      <c r="A10" s="340"/>
      <c r="B10" s="349"/>
      <c r="C10" s="340" t="s">
        <v>437</v>
      </c>
      <c r="D10" s="340"/>
      <c r="E10" s="340"/>
      <c r="F10" s="340"/>
      <c r="G10" s="340"/>
      <c r="H10" s="340"/>
      <c r="I10" s="340"/>
      <c r="J10" s="350"/>
      <c r="K10" s="350"/>
      <c r="L10" s="350"/>
      <c r="M10" s="350"/>
      <c r="N10" s="350"/>
      <c r="O10" s="350"/>
      <c r="P10" s="351"/>
      <c r="Q10" s="340"/>
    </row>
    <row r="11" spans="1:22">
      <c r="A11" s="340"/>
      <c r="B11" s="349"/>
      <c r="C11" s="340" t="s">
        <v>438</v>
      </c>
      <c r="D11" s="340"/>
      <c r="E11" s="340"/>
      <c r="F11" s="340"/>
      <c r="G11" s="340"/>
      <c r="H11" s="340"/>
      <c r="I11" s="340"/>
      <c r="J11" s="350"/>
      <c r="K11" s="350"/>
      <c r="L11" s="350"/>
      <c r="M11" s="350"/>
      <c r="N11" s="350"/>
      <c r="O11" s="350"/>
      <c r="P11" s="351"/>
      <c r="Q11" s="340"/>
    </row>
    <row r="12" spans="1:22">
      <c r="A12" s="340"/>
      <c r="B12" s="349"/>
      <c r="C12" s="352"/>
      <c r="D12" s="352"/>
      <c r="E12" s="352"/>
      <c r="F12" s="352"/>
      <c r="G12" s="352"/>
      <c r="H12" s="352"/>
      <c r="I12" s="352"/>
      <c r="J12" s="353"/>
      <c r="K12" s="353"/>
      <c r="L12" s="353"/>
      <c r="M12" s="353"/>
      <c r="N12" s="353"/>
      <c r="O12" s="353"/>
      <c r="P12" s="351"/>
      <c r="Q12" s="340"/>
    </row>
    <row r="13" spans="1:22" s="356" customFormat="1">
      <c r="A13" s="352"/>
      <c r="B13" s="341"/>
      <c r="C13" s="342"/>
      <c r="D13" s="342"/>
      <c r="E13" s="342"/>
      <c r="F13" s="342"/>
      <c r="G13" s="342"/>
      <c r="H13" s="342"/>
      <c r="I13" s="342"/>
      <c r="J13" s="354"/>
      <c r="K13" s="354" t="s">
        <v>439</v>
      </c>
      <c r="L13" s="354" t="s">
        <v>440</v>
      </c>
      <c r="M13" s="354"/>
      <c r="N13" s="354" t="s">
        <v>439</v>
      </c>
      <c r="O13" s="355"/>
      <c r="P13" s="345"/>
      <c r="Q13" s="352"/>
      <c r="S13" s="357"/>
      <c r="T13" s="357"/>
      <c r="U13" s="357"/>
      <c r="V13" s="357"/>
    </row>
    <row r="14" spans="1:22" s="356" customFormat="1">
      <c r="A14" s="352"/>
      <c r="B14" s="349" t="s">
        <v>0</v>
      </c>
      <c r="C14" s="358" t="s">
        <v>441</v>
      </c>
      <c r="D14" s="358"/>
      <c r="E14" s="358"/>
      <c r="F14" s="358"/>
      <c r="G14" s="358"/>
      <c r="H14" s="358"/>
      <c r="I14" s="358"/>
      <c r="J14" s="359" t="s">
        <v>442</v>
      </c>
      <c r="K14" s="359" t="s">
        <v>443</v>
      </c>
      <c r="L14" s="359" t="s">
        <v>444</v>
      </c>
      <c r="M14" s="359" t="s">
        <v>445</v>
      </c>
      <c r="N14" s="359" t="s">
        <v>446</v>
      </c>
      <c r="O14" s="360" t="s">
        <v>32</v>
      </c>
      <c r="P14" s="351" t="s">
        <v>0</v>
      </c>
      <c r="Q14" s="352"/>
      <c r="S14" s="357"/>
      <c r="T14" s="357"/>
      <c r="U14" s="357"/>
      <c r="V14" s="357"/>
    </row>
    <row r="15" spans="1:22" s="356" customFormat="1">
      <c r="A15" s="352"/>
      <c r="B15" s="349" t="s">
        <v>2</v>
      </c>
      <c r="C15" s="352"/>
      <c r="D15" s="352"/>
      <c r="E15" s="352"/>
      <c r="F15" s="352"/>
      <c r="G15" s="352"/>
      <c r="H15" s="352"/>
      <c r="I15" s="352"/>
      <c r="J15" s="359" t="s">
        <v>447</v>
      </c>
      <c r="K15" s="359" t="s">
        <v>448</v>
      </c>
      <c r="L15" s="359" t="s">
        <v>449</v>
      </c>
      <c r="M15" s="359" t="s">
        <v>450</v>
      </c>
      <c r="N15" s="359" t="s">
        <v>451</v>
      </c>
      <c r="O15" s="360" t="s">
        <v>17</v>
      </c>
      <c r="P15" s="351" t="s">
        <v>2</v>
      </c>
      <c r="Q15" s="352"/>
      <c r="S15" s="357"/>
      <c r="T15" s="357"/>
      <c r="U15" s="357"/>
      <c r="V15" s="357"/>
    </row>
    <row r="16" spans="1:22" s="356" customFormat="1">
      <c r="A16" s="352"/>
      <c r="B16" s="349"/>
      <c r="C16" s="352"/>
      <c r="D16" s="352"/>
      <c r="E16" s="352"/>
      <c r="F16" s="352"/>
      <c r="G16" s="352"/>
      <c r="H16" s="352"/>
      <c r="I16" s="352"/>
      <c r="J16" s="359"/>
      <c r="K16" s="359"/>
      <c r="L16" s="359" t="s">
        <v>450</v>
      </c>
      <c r="M16" s="359"/>
      <c r="N16" s="359" t="s">
        <v>452</v>
      </c>
      <c r="O16" s="360"/>
      <c r="P16" s="351"/>
      <c r="Q16" s="352"/>
      <c r="S16" s="357"/>
      <c r="T16" s="357"/>
      <c r="U16" s="357"/>
      <c r="V16" s="357"/>
    </row>
    <row r="17" spans="1:22" s="356" customFormat="1">
      <c r="A17" s="352"/>
      <c r="B17" s="349"/>
      <c r="C17" s="352"/>
      <c r="D17" s="352"/>
      <c r="E17" s="352"/>
      <c r="F17" s="352"/>
      <c r="G17" s="352"/>
      <c r="H17" s="352"/>
      <c r="I17" s="352"/>
      <c r="J17" s="359"/>
      <c r="K17" s="359"/>
      <c r="L17" s="359"/>
      <c r="M17" s="359"/>
      <c r="N17" s="359" t="s">
        <v>450</v>
      </c>
      <c r="O17" s="360"/>
      <c r="P17" s="351"/>
      <c r="Q17" s="352"/>
      <c r="S17" s="357"/>
      <c r="T17" s="357"/>
      <c r="U17" s="357"/>
      <c r="V17" s="357"/>
    </row>
    <row r="18" spans="1:22" s="356" customFormat="1">
      <c r="A18" s="352"/>
      <c r="B18" s="361"/>
      <c r="C18" s="362"/>
      <c r="D18" s="362"/>
      <c r="E18" s="362"/>
      <c r="F18" s="362" t="s">
        <v>453</v>
      </c>
      <c r="G18" s="362"/>
      <c r="H18" s="362"/>
      <c r="I18" s="362"/>
      <c r="J18" s="363" t="s">
        <v>4</v>
      </c>
      <c r="K18" s="363" t="s">
        <v>5</v>
      </c>
      <c r="L18" s="363" t="s">
        <v>6</v>
      </c>
      <c r="M18" s="363" t="s">
        <v>7</v>
      </c>
      <c r="N18" s="363" t="s">
        <v>8</v>
      </c>
      <c r="O18" s="364" t="s">
        <v>9</v>
      </c>
      <c r="P18" s="365"/>
      <c r="Q18" s="352"/>
      <c r="S18" s="1"/>
      <c r="T18" s="1"/>
      <c r="U18" s="1"/>
      <c r="V18" s="1"/>
    </row>
    <row r="19" spans="1:22" s="356" customFormat="1" ht="15" customHeight="1">
      <c r="A19" s="352"/>
      <c r="B19" s="366"/>
      <c r="C19" s="367" t="s">
        <v>454</v>
      </c>
      <c r="D19" s="368"/>
      <c r="E19" s="368"/>
      <c r="F19" s="368"/>
      <c r="G19" s="368"/>
      <c r="H19" s="368"/>
      <c r="I19" s="368"/>
      <c r="J19" s="369"/>
      <c r="K19" s="370"/>
      <c r="L19" s="369"/>
      <c r="M19" s="371"/>
      <c r="N19" s="371"/>
      <c r="O19" s="372"/>
      <c r="P19" s="373"/>
      <c r="Q19" s="352"/>
      <c r="S19" s="357"/>
      <c r="T19" s="357"/>
      <c r="U19" s="357"/>
      <c r="V19" s="357"/>
    </row>
    <row r="20" spans="1:22" s="376" customFormat="1">
      <c r="A20" s="374"/>
      <c r="B20" s="366">
        <v>1</v>
      </c>
      <c r="C20" s="375"/>
      <c r="D20" s="759" t="s">
        <v>878</v>
      </c>
      <c r="E20" s="368"/>
      <c r="F20" s="368"/>
      <c r="G20" s="368"/>
      <c r="H20" s="368"/>
      <c r="I20" s="368"/>
      <c r="J20" s="782">
        <v>56</v>
      </c>
      <c r="K20" s="761"/>
      <c r="L20" s="781"/>
      <c r="M20" s="781"/>
      <c r="N20" s="781"/>
      <c r="O20" s="781">
        <v>56</v>
      </c>
      <c r="P20" s="373">
        <v>1</v>
      </c>
      <c r="Q20" s="374"/>
      <c r="S20" s="357"/>
      <c r="T20" s="357"/>
      <c r="U20" s="357"/>
      <c r="V20" s="377"/>
    </row>
    <row r="21" spans="1:22" s="376" customFormat="1">
      <c r="A21" s="374"/>
      <c r="B21" s="366">
        <v>2</v>
      </c>
      <c r="C21" s="375"/>
      <c r="D21" s="759" t="s">
        <v>879</v>
      </c>
      <c r="E21" s="368"/>
      <c r="F21" s="368"/>
      <c r="G21" s="368"/>
      <c r="H21" s="368"/>
      <c r="I21" s="368"/>
      <c r="J21" s="782">
        <v>18643</v>
      </c>
      <c r="K21" s="761"/>
      <c r="L21" s="1197">
        <v>1385</v>
      </c>
      <c r="M21" s="781"/>
      <c r="N21" s="781"/>
      <c r="O21" s="1197">
        <v>20028</v>
      </c>
      <c r="P21" s="373">
        <v>2</v>
      </c>
      <c r="Q21" s="374"/>
      <c r="S21" s="357"/>
      <c r="T21" s="357"/>
      <c r="U21" s="357"/>
      <c r="V21" s="377"/>
    </row>
    <row r="22" spans="1:22" s="376" customFormat="1">
      <c r="A22" s="374"/>
      <c r="B22" s="366">
        <v>3</v>
      </c>
      <c r="C22" s="375"/>
      <c r="D22" s="759" t="s">
        <v>889</v>
      </c>
      <c r="E22" s="368"/>
      <c r="F22" s="368"/>
      <c r="G22" s="368"/>
      <c r="H22" s="368"/>
      <c r="I22" s="368"/>
      <c r="J22" s="782">
        <v>16</v>
      </c>
      <c r="K22" s="761"/>
      <c r="L22" s="781"/>
      <c r="M22" s="781"/>
      <c r="N22" s="781"/>
      <c r="O22" s="781">
        <v>16</v>
      </c>
      <c r="P22" s="373">
        <v>3</v>
      </c>
      <c r="Q22" s="374"/>
      <c r="S22" s="357"/>
      <c r="T22" s="357"/>
      <c r="U22" s="357"/>
      <c r="V22" s="377"/>
    </row>
    <row r="23" spans="1:22" s="376" customFormat="1">
      <c r="A23" s="374"/>
      <c r="B23" s="366">
        <v>4</v>
      </c>
      <c r="C23" s="375"/>
      <c r="D23" s="759" t="s">
        <v>880</v>
      </c>
      <c r="E23" s="368"/>
      <c r="F23" s="368"/>
      <c r="G23" s="368"/>
      <c r="H23" s="368"/>
      <c r="I23" s="368"/>
      <c r="J23" s="782">
        <v>-30042</v>
      </c>
      <c r="K23" s="761"/>
      <c r="L23" s="781">
        <v>-2220</v>
      </c>
      <c r="M23" s="781"/>
      <c r="N23" s="781"/>
      <c r="O23" s="781">
        <v>-32262</v>
      </c>
      <c r="P23" s="373">
        <v>4</v>
      </c>
      <c r="Q23" s="374"/>
      <c r="S23" s="357"/>
      <c r="T23" s="357"/>
      <c r="U23" s="357"/>
      <c r="V23" s="377"/>
    </row>
    <row r="24" spans="1:22" s="376" customFormat="1">
      <c r="A24" s="374"/>
      <c r="B24" s="366">
        <v>5</v>
      </c>
      <c r="C24" s="375"/>
      <c r="D24" s="759" t="s">
        <v>881</v>
      </c>
      <c r="E24" s="368"/>
      <c r="F24" s="368"/>
      <c r="G24" s="368"/>
      <c r="H24" s="368"/>
      <c r="I24" s="368"/>
      <c r="J24" s="782">
        <v>3573</v>
      </c>
      <c r="K24" s="1198"/>
      <c r="L24" s="782">
        <v>-1412</v>
      </c>
      <c r="M24" s="781"/>
      <c r="N24" s="781"/>
      <c r="O24" s="781">
        <v>2161</v>
      </c>
      <c r="P24" s="373">
        <v>5</v>
      </c>
      <c r="Q24" s="374"/>
      <c r="S24" s="357"/>
      <c r="T24" s="357"/>
      <c r="U24" s="357"/>
      <c r="V24" s="377"/>
    </row>
    <row r="25" spans="1:22" s="376" customFormat="1">
      <c r="A25" s="374"/>
      <c r="B25" s="366">
        <v>6</v>
      </c>
      <c r="C25" s="375"/>
      <c r="D25" s="759" t="s">
        <v>882</v>
      </c>
      <c r="E25" s="368"/>
      <c r="F25" s="368"/>
      <c r="G25" s="368"/>
      <c r="H25" s="368"/>
      <c r="I25" s="368"/>
      <c r="J25" s="782">
        <v>-723</v>
      </c>
      <c r="K25" s="1198"/>
      <c r="L25" s="782">
        <v>573</v>
      </c>
      <c r="M25" s="781"/>
      <c r="N25" s="781"/>
      <c r="O25" s="781">
        <v>-150</v>
      </c>
      <c r="P25" s="373">
        <v>6</v>
      </c>
      <c r="Q25" s="374"/>
      <c r="S25" s="357"/>
      <c r="T25" s="357"/>
      <c r="U25" s="357"/>
      <c r="V25" s="377"/>
    </row>
    <row r="26" spans="1:22" s="376" customFormat="1">
      <c r="A26" s="374"/>
      <c r="B26" s="366">
        <v>7</v>
      </c>
      <c r="C26" s="375"/>
      <c r="D26" s="759" t="s">
        <v>883</v>
      </c>
      <c r="E26" s="368"/>
      <c r="F26" s="368"/>
      <c r="G26" s="368"/>
      <c r="H26" s="368"/>
      <c r="I26" s="368"/>
      <c r="J26" s="782">
        <v>470418</v>
      </c>
      <c r="K26" s="1198"/>
      <c r="L26" s="1197">
        <v>42997</v>
      </c>
      <c r="M26" s="781"/>
      <c r="N26" s="781"/>
      <c r="O26" s="1197">
        <v>513415</v>
      </c>
      <c r="P26" s="373">
        <v>7</v>
      </c>
      <c r="Q26" s="374"/>
      <c r="S26" s="357"/>
      <c r="T26" s="357"/>
      <c r="U26" s="357"/>
      <c r="V26" s="377"/>
    </row>
    <row r="27" spans="1:22" s="376" customFormat="1">
      <c r="A27" s="374"/>
      <c r="B27" s="366">
        <v>8</v>
      </c>
      <c r="C27" s="375"/>
      <c r="D27" s="759" t="s">
        <v>890</v>
      </c>
      <c r="E27" s="368"/>
      <c r="F27" s="368"/>
      <c r="G27" s="368"/>
      <c r="H27" s="368"/>
      <c r="I27" s="368"/>
      <c r="J27" s="782">
        <v>8316</v>
      </c>
      <c r="K27" s="1198"/>
      <c r="L27" s="1197">
        <v>258</v>
      </c>
      <c r="M27" s="781"/>
      <c r="N27" s="781"/>
      <c r="O27" s="1197">
        <v>8574</v>
      </c>
      <c r="P27" s="373">
        <v>8</v>
      </c>
      <c r="Q27" s="374"/>
      <c r="S27" s="357"/>
      <c r="T27" s="357"/>
      <c r="U27" s="357"/>
      <c r="V27" s="377"/>
    </row>
    <row r="28" spans="1:22" s="376" customFormat="1">
      <c r="A28" s="374"/>
      <c r="B28" s="366">
        <v>9</v>
      </c>
      <c r="C28" s="375"/>
      <c r="D28" s="759" t="s">
        <v>891</v>
      </c>
      <c r="E28" s="378"/>
      <c r="F28" s="368"/>
      <c r="G28" s="368"/>
      <c r="H28" s="368"/>
      <c r="I28" s="368"/>
      <c r="J28" s="782">
        <v>2</v>
      </c>
      <c r="K28" s="1198">
        <v>-6</v>
      </c>
      <c r="L28" s="782">
        <v>6</v>
      </c>
      <c r="M28" s="781"/>
      <c r="N28" s="781"/>
      <c r="O28" s="781">
        <v>2</v>
      </c>
      <c r="P28" s="373">
        <v>9</v>
      </c>
      <c r="Q28" s="374"/>
      <c r="S28" s="357"/>
      <c r="T28" s="357"/>
      <c r="U28" s="357"/>
      <c r="V28" s="377"/>
    </row>
    <row r="29" spans="1:22" s="376" customFormat="1">
      <c r="A29" s="374"/>
      <c r="B29" s="366">
        <v>10</v>
      </c>
      <c r="C29" s="375"/>
      <c r="D29" s="368" t="s">
        <v>27</v>
      </c>
      <c r="E29" s="378"/>
      <c r="F29" s="368"/>
      <c r="G29" s="368"/>
      <c r="H29" s="368"/>
      <c r="I29" s="368"/>
      <c r="J29" s="781"/>
      <c r="K29" s="1198"/>
      <c r="L29" s="781"/>
      <c r="M29" s="781"/>
      <c r="N29" s="781"/>
      <c r="O29" s="781"/>
      <c r="P29" s="373">
        <v>10</v>
      </c>
      <c r="Q29" s="374"/>
      <c r="S29" s="377"/>
      <c r="T29" s="377"/>
      <c r="U29" s="377"/>
      <c r="V29" s="377"/>
    </row>
    <row r="30" spans="1:22" s="376" customFormat="1">
      <c r="A30" s="374"/>
      <c r="B30" s="361">
        <v>11</v>
      </c>
      <c r="C30" s="379"/>
      <c r="D30" s="362" t="s">
        <v>455</v>
      </c>
      <c r="E30" s="380"/>
      <c r="F30" s="362"/>
      <c r="G30" s="362"/>
      <c r="H30" s="362"/>
      <c r="I30" s="362"/>
      <c r="J30" s="781">
        <v>470259</v>
      </c>
      <c r="K30" s="782">
        <v>-6</v>
      </c>
      <c r="L30" s="1197">
        <v>41587</v>
      </c>
      <c r="M30" s="781"/>
      <c r="N30" s="781"/>
      <c r="O30" s="1197">
        <v>511840</v>
      </c>
      <c r="P30" s="373">
        <v>11</v>
      </c>
      <c r="Q30" s="374"/>
      <c r="S30" s="357"/>
      <c r="T30" s="357"/>
      <c r="U30" s="357"/>
      <c r="V30" s="377"/>
    </row>
    <row r="31" spans="1:22" s="356" customFormat="1">
      <c r="A31" s="352"/>
      <c r="B31" s="366">
        <v>12</v>
      </c>
      <c r="C31" s="368"/>
      <c r="D31" s="368"/>
      <c r="E31" s="368"/>
      <c r="F31" s="368"/>
      <c r="G31" s="381"/>
      <c r="H31" s="381"/>
      <c r="I31" s="381"/>
      <c r="J31" s="382"/>
      <c r="K31" s="1199"/>
      <c r="L31" s="781"/>
      <c r="M31" s="382"/>
      <c r="N31" s="382"/>
      <c r="O31" s="382"/>
      <c r="P31" s="373">
        <v>12</v>
      </c>
      <c r="Q31" s="352"/>
      <c r="S31" s="357"/>
      <c r="T31" s="357"/>
      <c r="U31" s="357"/>
      <c r="V31" s="357"/>
    </row>
    <row r="32" spans="1:22" s="356" customFormat="1">
      <c r="A32" s="352"/>
      <c r="B32" s="366">
        <v>13</v>
      </c>
      <c r="C32" s="367" t="s">
        <v>456</v>
      </c>
      <c r="E32" s="368"/>
      <c r="F32" s="368"/>
      <c r="G32" s="381"/>
      <c r="H32" s="381"/>
      <c r="I32" s="381"/>
      <c r="J32" s="382"/>
      <c r="K32" s="1199"/>
      <c r="L32" s="781"/>
      <c r="M32" s="382"/>
      <c r="N32" s="382"/>
      <c r="O32" s="382"/>
      <c r="P32" s="373">
        <v>13</v>
      </c>
      <c r="Q32" s="352"/>
      <c r="S32" s="357"/>
      <c r="T32" s="357"/>
      <c r="U32" s="357"/>
      <c r="V32" s="357"/>
    </row>
    <row r="33" spans="1:22" s="356" customFormat="1">
      <c r="A33" s="352"/>
      <c r="B33" s="366">
        <v>14</v>
      </c>
      <c r="C33" s="368"/>
      <c r="D33" s="760" t="s">
        <v>892</v>
      </c>
      <c r="E33" s="368"/>
      <c r="F33" s="368"/>
      <c r="G33" s="381"/>
      <c r="H33" s="381"/>
      <c r="I33" s="381"/>
      <c r="J33" s="782">
        <v>-40309</v>
      </c>
      <c r="K33" s="1198"/>
      <c r="L33" s="782">
        <v>-9918</v>
      </c>
      <c r="M33" s="781"/>
      <c r="N33" s="781"/>
      <c r="O33" s="781">
        <v>-50227</v>
      </c>
      <c r="P33" s="373">
        <v>14</v>
      </c>
      <c r="Q33" s="352"/>
      <c r="S33" s="357"/>
      <c r="T33" s="357"/>
      <c r="U33" s="357"/>
      <c r="V33" s="357"/>
    </row>
    <row r="34" spans="1:22" s="356" customFormat="1">
      <c r="A34" s="352"/>
      <c r="B34" s="366">
        <v>15</v>
      </c>
      <c r="C34" s="368"/>
      <c r="D34" s="760" t="s">
        <v>884</v>
      </c>
      <c r="E34" s="368"/>
      <c r="F34" s="368"/>
      <c r="G34" s="381"/>
      <c r="H34" s="381"/>
      <c r="I34" s="381"/>
      <c r="J34" s="782">
        <v>-2475</v>
      </c>
      <c r="K34" s="1199"/>
      <c r="L34" s="782">
        <v>-923</v>
      </c>
      <c r="M34" s="781"/>
      <c r="N34" s="781"/>
      <c r="O34" s="781">
        <v>-3398</v>
      </c>
      <c r="P34" s="373">
        <v>15</v>
      </c>
      <c r="Q34" s="352"/>
      <c r="S34" s="357"/>
      <c r="T34" s="357"/>
      <c r="U34" s="357"/>
      <c r="V34" s="357"/>
    </row>
    <row r="35" spans="1:22" s="356" customFormat="1">
      <c r="A35" s="352"/>
      <c r="B35" s="366">
        <v>16</v>
      </c>
      <c r="C35" s="368"/>
      <c r="D35" s="368" t="s">
        <v>885</v>
      </c>
      <c r="E35" s="368"/>
      <c r="F35" s="368"/>
      <c r="G35" s="381"/>
      <c r="H35" s="381"/>
      <c r="I35" s="381"/>
      <c r="J35" s="782">
        <v>1181</v>
      </c>
      <c r="K35" s="1198"/>
      <c r="L35" s="781"/>
      <c r="M35" s="781"/>
      <c r="N35" s="781"/>
      <c r="O35" s="781">
        <v>1181</v>
      </c>
      <c r="P35" s="373">
        <v>16</v>
      </c>
      <c r="Q35" s="352"/>
      <c r="S35" s="357"/>
      <c r="T35" s="357"/>
      <c r="U35" s="357"/>
      <c r="V35" s="357"/>
    </row>
    <row r="36" spans="1:22" s="356" customFormat="1" ht="15" customHeight="1">
      <c r="A36" s="352"/>
      <c r="B36" s="366">
        <v>17</v>
      </c>
      <c r="C36" s="368"/>
      <c r="D36" s="381"/>
      <c r="E36" s="368"/>
      <c r="F36" s="368"/>
      <c r="H36" s="381"/>
      <c r="I36" s="381"/>
      <c r="J36" s="382"/>
      <c r="K36" s="1198"/>
      <c r="L36" s="781"/>
      <c r="M36" s="781"/>
      <c r="N36" s="781"/>
      <c r="O36" s="781"/>
      <c r="P36" s="373">
        <v>17</v>
      </c>
      <c r="Q36" s="352"/>
      <c r="S36" s="357"/>
      <c r="T36" s="357"/>
      <c r="U36" s="357"/>
      <c r="V36" s="377"/>
    </row>
    <row r="37" spans="1:22" s="356" customFormat="1" ht="16.5" customHeight="1">
      <c r="A37" s="352"/>
      <c r="B37" s="366">
        <v>18</v>
      </c>
      <c r="C37" s="368"/>
      <c r="D37" s="362" t="s">
        <v>457</v>
      </c>
      <c r="E37" s="368"/>
      <c r="F37" s="368"/>
      <c r="G37" s="381"/>
      <c r="H37" s="381"/>
      <c r="I37" s="381"/>
      <c r="J37" s="781">
        <v>-41603</v>
      </c>
      <c r="K37" s="1200"/>
      <c r="L37" s="781">
        <v>-10841</v>
      </c>
      <c r="M37" s="383"/>
      <c r="N37" s="383"/>
      <c r="O37" s="781">
        <v>-52444</v>
      </c>
      <c r="P37" s="373">
        <v>18</v>
      </c>
      <c r="Q37" s="352"/>
      <c r="S37" s="357"/>
      <c r="T37" s="357"/>
      <c r="U37" s="357"/>
      <c r="V37" s="357"/>
    </row>
    <row r="38" spans="1:22" s="356" customFormat="1" ht="15" customHeight="1">
      <c r="A38" s="352"/>
      <c r="B38" s="366">
        <v>19</v>
      </c>
      <c r="C38" s="368"/>
      <c r="D38" s="368"/>
      <c r="E38" s="368"/>
      <c r="F38" s="368"/>
      <c r="G38" s="381"/>
      <c r="H38" s="381"/>
      <c r="I38" s="381"/>
      <c r="J38" s="371"/>
      <c r="K38" s="1201"/>
      <c r="L38" s="371"/>
      <c r="M38" s="371"/>
      <c r="N38" s="371"/>
      <c r="O38" s="371"/>
      <c r="P38" s="373">
        <v>19</v>
      </c>
      <c r="Q38" s="352"/>
      <c r="S38" s="357"/>
      <c r="T38" s="357"/>
      <c r="U38" s="357"/>
      <c r="V38" s="357"/>
    </row>
    <row r="39" spans="1:22">
      <c r="A39" s="340"/>
      <c r="B39" s="366">
        <v>20</v>
      </c>
      <c r="C39" s="368"/>
      <c r="D39" s="368" t="s">
        <v>458</v>
      </c>
      <c r="E39" s="368"/>
      <c r="F39" s="368"/>
      <c r="G39" s="381"/>
      <c r="H39" s="381"/>
      <c r="I39" s="381"/>
      <c r="J39" s="781">
        <v>428656</v>
      </c>
      <c r="K39" s="1201">
        <v>-6</v>
      </c>
      <c r="L39" s="1197">
        <v>30746</v>
      </c>
      <c r="M39" s="371"/>
      <c r="N39" s="371"/>
      <c r="O39" s="1197">
        <v>459396</v>
      </c>
      <c r="P39" s="373">
        <v>20</v>
      </c>
      <c r="Q39" s="1288" t="s">
        <v>914</v>
      </c>
    </row>
    <row r="40" spans="1:22">
      <c r="A40" s="1289" t="s">
        <v>29</v>
      </c>
      <c r="B40" s="366">
        <v>21</v>
      </c>
      <c r="C40" s="368"/>
      <c r="D40" s="368"/>
      <c r="E40" s="368"/>
      <c r="F40" s="368"/>
      <c r="G40" s="381"/>
      <c r="H40" s="381"/>
      <c r="I40" s="381"/>
      <c r="J40" s="371"/>
      <c r="K40" s="384"/>
      <c r="L40" s="371"/>
      <c r="M40" s="371"/>
      <c r="N40" s="371"/>
      <c r="O40" s="371"/>
      <c r="P40" s="373">
        <v>21</v>
      </c>
      <c r="Q40" s="1288"/>
    </row>
    <row r="41" spans="1:22">
      <c r="A41" s="1290"/>
      <c r="B41" s="349"/>
      <c r="C41" s="352"/>
      <c r="D41" s="374"/>
      <c r="E41" s="352"/>
      <c r="F41" s="352"/>
      <c r="G41" s="352"/>
      <c r="H41" s="352"/>
      <c r="I41" s="352"/>
      <c r="J41" s="353"/>
      <c r="K41" s="353"/>
      <c r="L41" s="353"/>
      <c r="M41" s="353"/>
      <c r="N41" s="353"/>
      <c r="O41" s="353"/>
      <c r="P41" s="351"/>
      <c r="Q41" s="1288"/>
    </row>
    <row r="42" spans="1:22" ht="14.45" customHeight="1">
      <c r="A42" s="1290"/>
      <c r="B42" s="1291" t="s">
        <v>12</v>
      </c>
      <c r="C42" s="1292"/>
      <c r="D42" s="1292"/>
      <c r="E42" s="1292"/>
      <c r="F42" s="1292"/>
      <c r="G42" s="1292"/>
      <c r="H42" s="1292"/>
      <c r="I42" s="1292"/>
      <c r="J42" s="1292"/>
      <c r="K42" s="1292"/>
      <c r="L42" s="1292"/>
      <c r="M42" s="1292"/>
      <c r="N42" s="1292"/>
      <c r="O42" s="1292"/>
      <c r="P42" s="1293"/>
      <c r="Q42" s="1288"/>
    </row>
    <row r="43" spans="1:22">
      <c r="A43" s="1290"/>
      <c r="B43" s="349"/>
      <c r="C43" s="340"/>
      <c r="E43" s="340"/>
      <c r="F43" s="340"/>
      <c r="G43" s="340"/>
      <c r="H43" s="340"/>
      <c r="I43" s="352"/>
      <c r="J43" s="353"/>
      <c r="K43" s="353"/>
      <c r="L43" s="353"/>
      <c r="M43" s="353"/>
      <c r="N43" s="353"/>
      <c r="O43" s="353"/>
      <c r="P43" s="351"/>
      <c r="Q43" s="1288"/>
    </row>
    <row r="44" spans="1:22">
      <c r="A44" s="1290"/>
      <c r="B44" s="349"/>
      <c r="C44" s="340"/>
      <c r="D44" s="340" t="s">
        <v>893</v>
      </c>
      <c r="E44" s="340"/>
      <c r="F44" s="340"/>
      <c r="G44" s="340"/>
      <c r="H44" s="340"/>
      <c r="I44" s="352"/>
      <c r="J44" s="353"/>
      <c r="K44" s="353"/>
      <c r="L44" s="353"/>
      <c r="M44" s="353"/>
      <c r="N44" s="353"/>
      <c r="O44" s="353"/>
      <c r="P44" s="351"/>
      <c r="Q44" s="1288"/>
    </row>
    <row r="45" spans="1:22">
      <c r="A45" s="1290"/>
      <c r="B45" s="349"/>
      <c r="C45" s="340"/>
      <c r="D45" s="340" t="s">
        <v>894</v>
      </c>
      <c r="E45" s="340"/>
      <c r="F45" s="340"/>
      <c r="G45" s="340"/>
      <c r="H45" s="340"/>
      <c r="I45" s="352"/>
      <c r="J45" s="353"/>
      <c r="K45" s="353"/>
      <c r="L45" s="353"/>
      <c r="M45" s="353"/>
      <c r="N45" s="353"/>
      <c r="O45" s="353"/>
      <c r="P45" s="351"/>
      <c r="Q45" s="1288"/>
    </row>
    <row r="46" spans="1:22">
      <c r="A46" s="1290"/>
      <c r="B46" s="349"/>
      <c r="C46" s="340"/>
      <c r="D46" s="340"/>
      <c r="E46" s="340"/>
      <c r="F46" s="340"/>
      <c r="G46" s="340"/>
      <c r="H46" s="340"/>
      <c r="I46" s="352"/>
      <c r="J46" s="353"/>
      <c r="K46" s="353"/>
      <c r="L46" s="353"/>
      <c r="M46" s="353"/>
      <c r="N46" s="353"/>
      <c r="O46" s="353"/>
      <c r="P46" s="351"/>
      <c r="Q46" s="1288"/>
    </row>
    <row r="47" spans="1:22">
      <c r="A47" s="1290"/>
      <c r="B47" s="349"/>
      <c r="C47" s="340"/>
      <c r="D47" s="340" t="s">
        <v>895</v>
      </c>
      <c r="E47" s="340"/>
      <c r="F47" s="385"/>
      <c r="G47" s="385"/>
      <c r="H47" s="385"/>
      <c r="I47" s="386"/>
      <c r="J47" s="387"/>
      <c r="K47" s="387"/>
      <c r="L47" s="387"/>
      <c r="M47" s="387"/>
      <c r="N47" s="387"/>
      <c r="O47" s="387"/>
      <c r="P47" s="351"/>
      <c r="Q47" s="1288"/>
    </row>
    <row r="48" spans="1:22">
      <c r="A48" s="1290"/>
      <c r="B48" s="349"/>
      <c r="C48" s="340"/>
      <c r="E48" s="385"/>
      <c r="F48" s="385"/>
      <c r="G48" s="385"/>
      <c r="H48" s="385"/>
      <c r="I48" s="386"/>
      <c r="J48" s="387"/>
      <c r="K48" s="387"/>
      <c r="L48" s="387"/>
      <c r="M48" s="387"/>
      <c r="N48" s="387"/>
      <c r="O48" s="387"/>
      <c r="P48" s="351"/>
      <c r="Q48" s="1288"/>
    </row>
    <row r="49" spans="1:17">
      <c r="A49" s="1290"/>
      <c r="B49" s="349"/>
      <c r="C49" s="340"/>
      <c r="D49" s="385" t="s">
        <v>896</v>
      </c>
      <c r="E49" s="385"/>
      <c r="F49" s="385"/>
      <c r="G49" s="385"/>
      <c r="H49" s="385"/>
      <c r="I49" s="386"/>
      <c r="J49" s="387"/>
      <c r="K49" s="387"/>
      <c r="L49" s="387"/>
      <c r="M49" s="387"/>
      <c r="N49" s="387"/>
      <c r="O49" s="387"/>
      <c r="P49" s="351"/>
      <c r="Q49" s="1288"/>
    </row>
    <row r="50" spans="1:17">
      <c r="A50" s="1290"/>
      <c r="B50" s="349"/>
      <c r="C50" s="340"/>
      <c r="D50" s="385" t="s">
        <v>938</v>
      </c>
      <c r="E50" s="385"/>
      <c r="F50" s="385"/>
      <c r="G50" s="385"/>
      <c r="H50" s="385"/>
      <c r="I50" s="386"/>
      <c r="J50" s="387"/>
      <c r="K50" s="387"/>
      <c r="L50" s="1202"/>
      <c r="M50" s="387"/>
      <c r="N50" s="387"/>
      <c r="O50" s="387"/>
      <c r="P50" s="351"/>
      <c r="Q50" s="1288"/>
    </row>
    <row r="51" spans="1:17">
      <c r="A51" s="1290"/>
      <c r="B51" s="349"/>
      <c r="C51" s="340"/>
      <c r="D51" s="385" t="s">
        <v>917</v>
      </c>
      <c r="E51" s="385"/>
      <c r="F51" s="385"/>
      <c r="G51" s="385"/>
      <c r="H51" s="385"/>
      <c r="I51" s="1203"/>
      <c r="J51" s="1204"/>
      <c r="K51" s="1204"/>
      <c r="L51" s="1204"/>
      <c r="M51" s="1204"/>
      <c r="N51" s="1204"/>
      <c r="O51" s="387"/>
      <c r="P51" s="1205"/>
      <c r="Q51" s="1288"/>
    </row>
    <row r="52" spans="1:17">
      <c r="A52" s="340"/>
      <c r="B52" s="388"/>
      <c r="C52" s="342"/>
      <c r="D52" s="342"/>
      <c r="E52" s="342"/>
      <c r="F52" s="342"/>
      <c r="G52" s="342"/>
      <c r="H52" s="342"/>
      <c r="I52" s="342"/>
      <c r="J52" s="344"/>
      <c r="K52" s="344"/>
      <c r="L52" s="344"/>
      <c r="M52" s="344"/>
      <c r="N52" s="344"/>
      <c r="O52" s="344"/>
      <c r="P52" s="388"/>
      <c r="Q52" s="340"/>
    </row>
    <row r="53" spans="1:17">
      <c r="A53" s="340"/>
      <c r="B53" s="389"/>
      <c r="C53" s="340"/>
      <c r="D53" s="340"/>
      <c r="E53" s="340"/>
      <c r="F53" s="340"/>
      <c r="G53" s="340"/>
      <c r="H53" s="340"/>
      <c r="I53" s="340"/>
      <c r="J53" s="350"/>
      <c r="K53" s="350"/>
      <c r="L53" s="350"/>
      <c r="M53" s="350"/>
      <c r="N53" s="350"/>
      <c r="O53" s="350"/>
      <c r="P53" s="389"/>
      <c r="Q53" s="340"/>
    </row>
    <row r="54" spans="1:17">
      <c r="A54" s="340"/>
      <c r="B54" s="389"/>
      <c r="C54" s="340"/>
      <c r="D54" s="340"/>
      <c r="E54" s="340"/>
      <c r="F54" s="340"/>
      <c r="G54" s="340"/>
      <c r="H54" s="340"/>
      <c r="I54" s="340"/>
      <c r="J54" s="350"/>
      <c r="K54" s="350"/>
      <c r="L54" s="350"/>
      <c r="M54" s="350"/>
      <c r="N54" s="350"/>
      <c r="O54" s="350"/>
      <c r="P54" s="389"/>
      <c r="Q54" s="340"/>
    </row>
    <row r="55" spans="1:17">
      <c r="A55" s="340"/>
      <c r="B55" s="389"/>
      <c r="C55" s="340"/>
      <c r="D55" s="340"/>
      <c r="E55" s="340"/>
      <c r="F55" s="340"/>
      <c r="G55" s="340"/>
      <c r="H55" s="340"/>
      <c r="I55" s="340"/>
      <c r="J55" s="350"/>
      <c r="K55" s="350"/>
      <c r="L55" s="350"/>
      <c r="M55" s="350"/>
      <c r="N55" s="350"/>
      <c r="O55" s="350"/>
      <c r="P55" s="389"/>
      <c r="Q55" s="340"/>
    </row>
    <row r="56" spans="1:17">
      <c r="A56" s="340"/>
      <c r="B56" s="389"/>
      <c r="C56" s="340"/>
      <c r="D56" s="340"/>
      <c r="E56" s="340"/>
      <c r="F56" s="340"/>
      <c r="G56" s="340"/>
      <c r="H56" s="340"/>
      <c r="I56" s="340"/>
      <c r="J56" s="350"/>
      <c r="K56" s="350"/>
      <c r="L56" s="350"/>
      <c r="M56" s="350"/>
      <c r="N56" s="350"/>
      <c r="O56" s="350"/>
      <c r="P56" s="389"/>
      <c r="Q56" s="340"/>
    </row>
    <row r="57" spans="1:17">
      <c r="A57" s="340"/>
      <c r="B57" s="389"/>
      <c r="C57" s="340"/>
      <c r="D57" s="340"/>
      <c r="E57" s="340"/>
      <c r="F57" s="340"/>
      <c r="G57" s="340"/>
      <c r="H57" s="340"/>
      <c r="I57" s="340"/>
      <c r="J57" s="350"/>
      <c r="K57" s="350"/>
      <c r="L57" s="350"/>
      <c r="M57" s="350"/>
      <c r="N57" s="350"/>
      <c r="O57" s="350"/>
      <c r="P57" s="389"/>
      <c r="Q57" s="340"/>
    </row>
    <row r="58" spans="1:17">
      <c r="A58" s="340"/>
      <c r="B58" s="389"/>
      <c r="C58" s="340"/>
      <c r="D58" s="340"/>
      <c r="E58" s="340"/>
      <c r="F58" s="340"/>
      <c r="G58" s="340"/>
      <c r="H58" s="340"/>
      <c r="I58" s="340"/>
      <c r="J58" s="350"/>
      <c r="K58" s="350"/>
      <c r="L58" s="350"/>
      <c r="M58" s="350"/>
      <c r="N58" s="350"/>
      <c r="O58" s="350"/>
      <c r="P58" s="389"/>
      <c r="Q58" s="340"/>
    </row>
    <row r="59" spans="1:17">
      <c r="A59" s="340"/>
      <c r="B59" s="389"/>
      <c r="C59" s="340"/>
      <c r="D59" s="340"/>
      <c r="E59" s="340"/>
      <c r="F59" s="340"/>
      <c r="G59" s="340"/>
      <c r="H59" s="340"/>
      <c r="I59" s="340"/>
      <c r="J59" s="350"/>
      <c r="K59" s="350"/>
      <c r="L59" s="350"/>
      <c r="M59" s="350"/>
      <c r="N59" s="350"/>
      <c r="O59" s="350"/>
      <c r="P59" s="389"/>
      <c r="Q59" s="340"/>
    </row>
    <row r="60" spans="1:17">
      <c r="A60" s="340"/>
      <c r="B60" s="389"/>
      <c r="C60" s="340"/>
      <c r="D60" s="340"/>
      <c r="E60" s="340"/>
      <c r="F60" s="340"/>
      <c r="G60" s="340"/>
      <c r="H60" s="340"/>
      <c r="I60" s="340"/>
      <c r="J60" s="350"/>
      <c r="K60" s="350"/>
      <c r="L60" s="350"/>
      <c r="M60" s="350"/>
      <c r="N60" s="350"/>
      <c r="O60" s="350"/>
      <c r="P60" s="389"/>
      <c r="Q60" s="340"/>
    </row>
    <row r="61" spans="1:17">
      <c r="A61" s="340"/>
      <c r="B61" s="389"/>
      <c r="C61" s="340"/>
      <c r="D61" s="340"/>
      <c r="E61" s="340"/>
      <c r="F61" s="340"/>
      <c r="G61" s="340"/>
      <c r="H61" s="340"/>
      <c r="I61" s="340"/>
      <c r="J61" s="350"/>
      <c r="K61" s="350"/>
      <c r="L61" s="350"/>
      <c r="M61" s="350"/>
      <c r="N61" s="350"/>
      <c r="O61" s="350"/>
      <c r="P61" s="389"/>
      <c r="Q61" s="340"/>
    </row>
    <row r="62" spans="1:17">
      <c r="A62" s="340"/>
      <c r="B62" s="389"/>
      <c r="C62" s="340"/>
      <c r="D62" s="340"/>
      <c r="E62" s="340"/>
      <c r="F62" s="340"/>
      <c r="G62" s="340"/>
      <c r="H62" s="340"/>
      <c r="I62" s="340"/>
      <c r="J62" s="350"/>
      <c r="K62" s="350"/>
      <c r="L62" s="350"/>
      <c r="M62" s="350"/>
      <c r="N62" s="350"/>
      <c r="O62" s="350"/>
      <c r="P62" s="389"/>
      <c r="Q62" s="340"/>
    </row>
    <row r="63" spans="1:17">
      <c r="A63" s="340"/>
      <c r="B63" s="389"/>
      <c r="C63" s="340"/>
      <c r="D63" s="340"/>
      <c r="E63" s="340"/>
      <c r="F63" s="340"/>
      <c r="G63" s="340"/>
      <c r="H63" s="340"/>
      <c r="I63" s="340"/>
      <c r="J63" s="350"/>
      <c r="K63" s="350"/>
      <c r="L63" s="350"/>
      <c r="M63" s="350"/>
      <c r="N63" s="350"/>
      <c r="O63" s="350"/>
      <c r="P63" s="389"/>
      <c r="Q63" s="340"/>
    </row>
    <row r="64" spans="1:17">
      <c r="A64" s="340"/>
      <c r="B64" s="389"/>
      <c r="C64" s="340"/>
      <c r="D64" s="340"/>
      <c r="E64" s="340"/>
      <c r="F64" s="340"/>
      <c r="G64" s="340"/>
      <c r="H64" s="340"/>
      <c r="I64" s="340"/>
      <c r="J64" s="350"/>
      <c r="K64" s="350"/>
      <c r="L64" s="350"/>
      <c r="M64" s="350"/>
      <c r="N64" s="350"/>
      <c r="O64" s="350"/>
      <c r="P64" s="389"/>
      <c r="Q64" s="340"/>
    </row>
    <row r="65" spans="1:17">
      <c r="A65" s="340"/>
      <c r="B65" s="389"/>
      <c r="C65" s="340"/>
      <c r="D65" s="340"/>
      <c r="E65" s="340"/>
      <c r="F65" s="340"/>
      <c r="G65" s="340"/>
      <c r="H65" s="340"/>
      <c r="I65" s="340"/>
      <c r="J65" s="350"/>
      <c r="K65" s="350"/>
      <c r="L65" s="350"/>
      <c r="M65" s="350"/>
      <c r="N65" s="350"/>
      <c r="O65" s="350"/>
      <c r="P65" s="389"/>
      <c r="Q65" s="340"/>
    </row>
    <row r="66" spans="1:17">
      <c r="A66" s="340"/>
      <c r="B66" s="389"/>
      <c r="C66" s="340"/>
      <c r="D66" s="340"/>
      <c r="E66" s="340"/>
      <c r="F66" s="340"/>
      <c r="G66" s="340"/>
      <c r="H66" s="340"/>
      <c r="I66" s="340"/>
      <c r="J66" s="350"/>
      <c r="K66" s="350"/>
      <c r="L66" s="350"/>
      <c r="M66" s="350"/>
      <c r="N66" s="350"/>
      <c r="O66" s="350"/>
      <c r="P66" s="389"/>
      <c r="Q66" s="340"/>
    </row>
    <row r="67" spans="1:17">
      <c r="A67" s="340"/>
      <c r="B67" s="389"/>
      <c r="C67" s="340"/>
      <c r="D67" s="340"/>
      <c r="E67" s="340"/>
      <c r="F67" s="340"/>
      <c r="G67" s="340"/>
      <c r="H67" s="340"/>
      <c r="I67" s="340"/>
      <c r="J67" s="350"/>
      <c r="K67" s="350"/>
      <c r="L67" s="350"/>
      <c r="M67" s="350"/>
      <c r="N67" s="350"/>
      <c r="O67" s="350"/>
      <c r="P67" s="389"/>
      <c r="Q67" s="340"/>
    </row>
    <row r="68" spans="1:17">
      <c r="A68" s="340"/>
      <c r="B68" s="389"/>
      <c r="C68" s="340"/>
      <c r="D68" s="340"/>
      <c r="E68" s="340"/>
      <c r="F68" s="340"/>
      <c r="G68" s="340"/>
      <c r="H68" s="340"/>
      <c r="I68" s="340"/>
      <c r="J68" s="350"/>
      <c r="K68" s="350"/>
      <c r="L68" s="350"/>
      <c r="M68" s="350"/>
      <c r="N68" s="350"/>
      <c r="O68" s="350"/>
      <c r="P68" s="389"/>
      <c r="Q68" s="340"/>
    </row>
    <row r="69" spans="1:17">
      <c r="A69" s="340"/>
      <c r="B69" s="389"/>
      <c r="C69" s="340"/>
      <c r="D69" s="340"/>
      <c r="E69" s="340"/>
      <c r="F69" s="340"/>
      <c r="G69" s="340"/>
      <c r="H69" s="340"/>
      <c r="I69" s="340"/>
      <c r="J69" s="350"/>
      <c r="K69" s="350"/>
      <c r="L69" s="350"/>
      <c r="M69" s="350"/>
      <c r="N69" s="350"/>
      <c r="O69" s="350"/>
      <c r="P69" s="389"/>
      <c r="Q69" s="340"/>
    </row>
    <row r="70" spans="1:17">
      <c r="A70" s="340"/>
      <c r="B70" s="389"/>
      <c r="C70" s="340"/>
      <c r="D70" s="340"/>
      <c r="E70" s="340"/>
      <c r="F70" s="340"/>
      <c r="G70" s="340"/>
      <c r="H70" s="340"/>
      <c r="I70" s="340"/>
      <c r="J70" s="350"/>
      <c r="K70" s="350"/>
      <c r="L70" s="350"/>
      <c r="M70" s="350"/>
      <c r="N70" s="350"/>
      <c r="O70" s="350"/>
      <c r="P70" s="389"/>
      <c r="Q70" s="340"/>
    </row>
    <row r="71" spans="1:17">
      <c r="A71" s="340"/>
      <c r="B71" s="389"/>
      <c r="C71" s="340"/>
      <c r="D71" s="340"/>
      <c r="E71" s="340"/>
      <c r="F71" s="340"/>
      <c r="G71" s="340"/>
      <c r="H71" s="340"/>
      <c r="I71" s="340"/>
      <c r="J71" s="350"/>
      <c r="K71" s="350"/>
      <c r="L71" s="350"/>
      <c r="M71" s="350"/>
      <c r="N71" s="350"/>
      <c r="O71" s="350"/>
      <c r="P71" s="389"/>
      <c r="Q71" s="340"/>
    </row>
    <row r="72" spans="1:17">
      <c r="A72" s="340"/>
      <c r="B72" s="389"/>
      <c r="C72" s="340"/>
      <c r="D72" s="340"/>
      <c r="E72" s="340"/>
      <c r="F72" s="340"/>
      <c r="G72" s="340"/>
      <c r="H72" s="340"/>
      <c r="I72" s="340"/>
      <c r="J72" s="350"/>
      <c r="K72" s="350"/>
      <c r="L72" s="350"/>
      <c r="M72" s="350"/>
      <c r="N72" s="350"/>
      <c r="O72" s="350"/>
      <c r="P72" s="389"/>
      <c r="Q72" s="340"/>
    </row>
    <row r="73" spans="1:17">
      <c r="A73" s="340"/>
      <c r="B73" s="389"/>
      <c r="C73" s="340"/>
      <c r="D73" s="340"/>
      <c r="E73" s="340"/>
      <c r="F73" s="340"/>
      <c r="G73" s="340"/>
      <c r="H73" s="340"/>
      <c r="I73" s="340"/>
      <c r="J73" s="350"/>
      <c r="K73" s="350"/>
      <c r="L73" s="350"/>
      <c r="M73" s="350"/>
      <c r="N73" s="350"/>
      <c r="O73" s="350"/>
      <c r="P73" s="389"/>
      <c r="Q73" s="340"/>
    </row>
    <row r="74" spans="1:17">
      <c r="A74" s="340"/>
      <c r="B74" s="389"/>
      <c r="C74" s="340"/>
      <c r="D74" s="340"/>
      <c r="E74" s="340"/>
      <c r="F74" s="340"/>
      <c r="G74" s="340"/>
      <c r="H74" s="340"/>
      <c r="I74" s="340"/>
      <c r="J74" s="350"/>
      <c r="K74" s="350"/>
      <c r="L74" s="350"/>
      <c r="M74" s="350"/>
      <c r="N74" s="350"/>
      <c r="O74" s="350"/>
      <c r="P74" s="389"/>
      <c r="Q74" s="340"/>
    </row>
    <row r="75" spans="1:17">
      <c r="A75" s="340"/>
      <c r="B75" s="389"/>
      <c r="C75" s="340"/>
      <c r="D75" s="340"/>
      <c r="E75" s="340"/>
      <c r="F75" s="340"/>
      <c r="G75" s="340"/>
      <c r="H75" s="340"/>
      <c r="I75" s="340"/>
      <c r="J75" s="350"/>
      <c r="K75" s="350"/>
      <c r="L75" s="350"/>
      <c r="M75" s="350"/>
      <c r="N75" s="350"/>
      <c r="O75" s="350"/>
      <c r="P75" s="389"/>
      <c r="Q75" s="340"/>
    </row>
    <row r="76" spans="1:17">
      <c r="A76" s="340"/>
      <c r="B76" s="389"/>
      <c r="C76" s="340"/>
      <c r="D76" s="340"/>
      <c r="E76" s="340"/>
      <c r="F76" s="340"/>
      <c r="G76" s="340"/>
      <c r="H76" s="340"/>
      <c r="I76" s="340"/>
      <c r="J76" s="350"/>
      <c r="K76" s="350"/>
      <c r="L76" s="350"/>
      <c r="M76" s="350"/>
      <c r="N76" s="350"/>
      <c r="O76" s="350"/>
      <c r="P76" s="389"/>
      <c r="Q76" s="340"/>
    </row>
    <row r="77" spans="1:17">
      <c r="A77" s="340"/>
      <c r="B77" s="389"/>
      <c r="C77" s="340"/>
      <c r="D77" s="340"/>
      <c r="E77" s="340"/>
      <c r="F77" s="340"/>
      <c r="G77" s="340"/>
      <c r="H77" s="340"/>
      <c r="I77" s="340"/>
      <c r="J77" s="350"/>
      <c r="K77" s="350"/>
      <c r="L77" s="350"/>
      <c r="M77" s="350"/>
      <c r="N77" s="350"/>
      <c r="O77" s="350"/>
      <c r="P77" s="389"/>
      <c r="Q77" s="340"/>
    </row>
    <row r="78" spans="1:17">
      <c r="A78" s="340"/>
      <c r="B78" s="389"/>
      <c r="C78" s="340"/>
      <c r="D78" s="340"/>
      <c r="E78" s="340"/>
      <c r="F78" s="340"/>
      <c r="G78" s="340"/>
      <c r="H78" s="340"/>
      <c r="I78" s="340"/>
      <c r="J78" s="350"/>
      <c r="K78" s="350"/>
      <c r="L78" s="350"/>
      <c r="M78" s="350"/>
      <c r="N78" s="350"/>
      <c r="O78" s="350"/>
      <c r="P78" s="389"/>
      <c r="Q78" s="340"/>
    </row>
    <row r="79" spans="1:17">
      <c r="A79" s="340"/>
      <c r="B79" s="389"/>
      <c r="C79" s="340"/>
      <c r="D79" s="340"/>
      <c r="E79" s="340"/>
      <c r="F79" s="340"/>
      <c r="G79" s="340"/>
      <c r="H79" s="340"/>
      <c r="I79" s="340"/>
      <c r="J79" s="350"/>
      <c r="K79" s="350"/>
      <c r="L79" s="350"/>
      <c r="M79" s="350"/>
      <c r="N79" s="350"/>
      <c r="O79" s="350"/>
      <c r="P79" s="389"/>
      <c r="Q79" s="340"/>
    </row>
    <row r="80" spans="1:17">
      <c r="A80" s="340"/>
      <c r="B80" s="389"/>
      <c r="C80" s="340"/>
      <c r="D80" s="340"/>
      <c r="E80" s="340"/>
      <c r="F80" s="340"/>
      <c r="G80" s="340"/>
      <c r="H80" s="340"/>
      <c r="I80" s="340"/>
      <c r="J80" s="350"/>
      <c r="K80" s="350"/>
      <c r="L80" s="350"/>
      <c r="M80" s="350"/>
      <c r="N80" s="350"/>
      <c r="O80" s="350"/>
      <c r="P80" s="389"/>
      <c r="Q80" s="340"/>
    </row>
    <row r="81" spans="1:17">
      <c r="A81" s="340"/>
      <c r="B81" s="389"/>
      <c r="C81" s="340"/>
      <c r="D81" s="340"/>
      <c r="E81" s="340"/>
      <c r="F81" s="340"/>
      <c r="G81" s="340"/>
      <c r="H81" s="340"/>
      <c r="I81" s="340"/>
      <c r="J81" s="350"/>
      <c r="K81" s="350"/>
      <c r="L81" s="350"/>
      <c r="M81" s="350"/>
      <c r="N81" s="350"/>
      <c r="O81" s="350"/>
      <c r="P81" s="389"/>
      <c r="Q81" s="340"/>
    </row>
    <row r="82" spans="1:17">
      <c r="A82" s="340"/>
      <c r="B82" s="389"/>
      <c r="C82" s="340"/>
      <c r="D82" s="340"/>
      <c r="E82" s="340"/>
      <c r="F82" s="340"/>
      <c r="G82" s="340"/>
      <c r="H82" s="340"/>
      <c r="I82" s="340"/>
      <c r="J82" s="350"/>
      <c r="K82" s="350"/>
      <c r="L82" s="350"/>
      <c r="M82" s="350"/>
      <c r="N82" s="350"/>
      <c r="O82" s="350"/>
      <c r="P82" s="389"/>
      <c r="Q82" s="340"/>
    </row>
    <row r="83" spans="1:17">
      <c r="A83" s="340"/>
      <c r="B83" s="389"/>
      <c r="C83" s="340"/>
      <c r="D83" s="340"/>
      <c r="E83" s="340"/>
      <c r="F83" s="340"/>
      <c r="G83" s="340"/>
      <c r="H83" s="340"/>
      <c r="I83" s="340"/>
      <c r="J83" s="350"/>
      <c r="K83" s="350"/>
      <c r="L83" s="350"/>
      <c r="M83" s="350"/>
      <c r="N83" s="350"/>
      <c r="O83" s="350"/>
      <c r="P83" s="389"/>
      <c r="Q83" s="340"/>
    </row>
    <row r="84" spans="1:17">
      <c r="A84" s="340"/>
      <c r="B84" s="389"/>
      <c r="C84" s="340"/>
      <c r="D84" s="340"/>
      <c r="E84" s="340"/>
      <c r="F84" s="340"/>
      <c r="G84" s="340"/>
      <c r="H84" s="340"/>
      <c r="I84" s="340"/>
      <c r="J84" s="350"/>
      <c r="K84" s="350"/>
      <c r="L84" s="350"/>
      <c r="M84" s="350"/>
      <c r="N84" s="350"/>
      <c r="O84" s="350"/>
      <c r="P84" s="389"/>
      <c r="Q84" s="340"/>
    </row>
    <row r="85" spans="1:17">
      <c r="A85" s="340"/>
      <c r="B85" s="389"/>
      <c r="C85" s="340"/>
      <c r="D85" s="340"/>
      <c r="E85" s="340"/>
      <c r="F85" s="340"/>
      <c r="G85" s="340"/>
      <c r="H85" s="340"/>
      <c r="I85" s="340"/>
      <c r="J85" s="350"/>
      <c r="K85" s="350"/>
      <c r="L85" s="350"/>
      <c r="M85" s="350"/>
      <c r="N85" s="350"/>
      <c r="O85" s="350"/>
      <c r="P85" s="389"/>
      <c r="Q85" s="340"/>
    </row>
    <row r="86" spans="1:17">
      <c r="A86" s="340"/>
      <c r="B86" s="389"/>
      <c r="C86" s="340"/>
      <c r="D86" s="340"/>
      <c r="E86" s="340"/>
      <c r="F86" s="340"/>
      <c r="G86" s="340"/>
      <c r="H86" s="340"/>
      <c r="I86" s="340"/>
      <c r="J86" s="350"/>
      <c r="K86" s="350"/>
      <c r="L86" s="350"/>
      <c r="M86" s="350"/>
      <c r="N86" s="350"/>
      <c r="O86" s="350"/>
      <c r="P86" s="389"/>
      <c r="Q86" s="340"/>
    </row>
    <row r="87" spans="1:17">
      <c r="A87" s="340"/>
      <c r="B87" s="389"/>
      <c r="C87" s="340"/>
      <c r="D87" s="340"/>
      <c r="E87" s="340"/>
      <c r="F87" s="340"/>
      <c r="G87" s="340"/>
      <c r="H87" s="340"/>
      <c r="I87" s="340"/>
      <c r="J87" s="350"/>
      <c r="K87" s="350"/>
      <c r="L87" s="350"/>
      <c r="M87" s="350"/>
      <c r="N87" s="350"/>
      <c r="O87" s="350"/>
      <c r="P87" s="389"/>
      <c r="Q87" s="340"/>
    </row>
    <row r="88" spans="1:17">
      <c r="A88" s="340"/>
      <c r="B88" s="389"/>
      <c r="C88" s="340"/>
      <c r="D88" s="340"/>
      <c r="E88" s="340"/>
      <c r="F88" s="340"/>
      <c r="G88" s="340"/>
      <c r="H88" s="340"/>
      <c r="I88" s="340"/>
      <c r="J88" s="350"/>
      <c r="K88" s="350"/>
      <c r="L88" s="350"/>
      <c r="M88" s="350"/>
      <c r="N88" s="350"/>
      <c r="O88" s="350"/>
      <c r="P88" s="389"/>
      <c r="Q88" s="340"/>
    </row>
    <row r="89" spans="1:17">
      <c r="A89" s="340"/>
      <c r="B89" s="389"/>
      <c r="C89" s="340"/>
      <c r="D89" s="340"/>
      <c r="E89" s="340"/>
      <c r="F89" s="340"/>
      <c r="G89" s="340"/>
      <c r="H89" s="340"/>
      <c r="I89" s="340"/>
      <c r="J89" s="350"/>
      <c r="K89" s="350"/>
      <c r="L89" s="350"/>
      <c r="M89" s="350"/>
      <c r="N89" s="350"/>
      <c r="O89" s="350"/>
      <c r="P89" s="389"/>
      <c r="Q89" s="340"/>
    </row>
    <row r="90" spans="1:17">
      <c r="A90" s="340"/>
      <c r="B90" s="389"/>
      <c r="C90" s="340"/>
      <c r="D90" s="340"/>
      <c r="E90" s="340"/>
      <c r="F90" s="340"/>
      <c r="G90" s="340"/>
      <c r="H90" s="340"/>
      <c r="I90" s="340"/>
      <c r="J90" s="350"/>
      <c r="K90" s="350"/>
      <c r="L90" s="350"/>
      <c r="M90" s="350"/>
      <c r="N90" s="350"/>
      <c r="O90" s="350"/>
      <c r="P90" s="389"/>
      <c r="Q90" s="340"/>
    </row>
    <row r="91" spans="1:17">
      <c r="A91" s="340"/>
      <c r="B91" s="389"/>
      <c r="C91" s="340"/>
      <c r="D91" s="340"/>
      <c r="E91" s="340"/>
      <c r="F91" s="340"/>
      <c r="G91" s="340"/>
      <c r="H91" s="340"/>
      <c r="I91" s="340"/>
      <c r="J91" s="350"/>
      <c r="K91" s="350"/>
      <c r="L91" s="350"/>
      <c r="M91" s="350"/>
      <c r="N91" s="350"/>
      <c r="O91" s="350"/>
      <c r="P91" s="389"/>
      <c r="Q91" s="340"/>
    </row>
    <row r="92" spans="1:17">
      <c r="A92" s="340"/>
      <c r="B92" s="389"/>
      <c r="C92" s="340"/>
      <c r="D92" s="340"/>
      <c r="E92" s="340"/>
      <c r="F92" s="340"/>
      <c r="G92" s="340"/>
      <c r="H92" s="340"/>
      <c r="I92" s="340"/>
      <c r="J92" s="350"/>
      <c r="K92" s="350"/>
      <c r="L92" s="350"/>
      <c r="M92" s="350"/>
      <c r="N92" s="350"/>
      <c r="O92" s="350"/>
      <c r="P92" s="389"/>
      <c r="Q92" s="340"/>
    </row>
    <row r="93" spans="1:17">
      <c r="A93" s="340"/>
      <c r="B93" s="389"/>
      <c r="C93" s="340"/>
      <c r="D93" s="340"/>
      <c r="E93" s="340"/>
      <c r="F93" s="340"/>
      <c r="G93" s="340"/>
      <c r="H93" s="340"/>
      <c r="I93" s="340"/>
      <c r="J93" s="350"/>
      <c r="K93" s="350"/>
      <c r="L93" s="350"/>
      <c r="M93" s="350"/>
      <c r="N93" s="350"/>
      <c r="O93" s="350"/>
      <c r="P93" s="389"/>
      <c r="Q93" s="340"/>
    </row>
    <row r="94" spans="1:17">
      <c r="A94" s="340"/>
      <c r="B94" s="389"/>
      <c r="C94" s="340"/>
      <c r="D94" s="340"/>
      <c r="E94" s="340"/>
      <c r="F94" s="340"/>
      <c r="G94" s="340"/>
      <c r="H94" s="340"/>
      <c r="I94" s="340"/>
      <c r="J94" s="350"/>
      <c r="K94" s="350"/>
      <c r="L94" s="350"/>
      <c r="M94" s="350"/>
      <c r="N94" s="350"/>
      <c r="O94" s="350"/>
      <c r="P94" s="389"/>
      <c r="Q94" s="340"/>
    </row>
    <row r="95" spans="1:17">
      <c r="A95" s="340"/>
      <c r="B95" s="389"/>
      <c r="C95" s="340"/>
      <c r="D95" s="340"/>
      <c r="E95" s="340"/>
      <c r="F95" s="340"/>
      <c r="G95" s="340"/>
      <c r="H95" s="340"/>
      <c r="I95" s="340"/>
      <c r="J95" s="350"/>
      <c r="K95" s="350"/>
      <c r="L95" s="350"/>
      <c r="M95" s="350"/>
      <c r="N95" s="350"/>
      <c r="O95" s="350"/>
      <c r="P95" s="389"/>
      <c r="Q95" s="340"/>
    </row>
    <row r="96" spans="1:17">
      <c r="A96" s="340"/>
      <c r="B96" s="389"/>
      <c r="C96" s="340"/>
      <c r="D96" s="340"/>
      <c r="E96" s="340"/>
      <c r="F96" s="340"/>
      <c r="G96" s="340"/>
      <c r="H96" s="340"/>
      <c r="I96" s="340"/>
      <c r="J96" s="350"/>
      <c r="K96" s="350"/>
      <c r="L96" s="350"/>
      <c r="M96" s="350"/>
      <c r="N96" s="350"/>
      <c r="O96" s="350"/>
      <c r="P96" s="389"/>
      <c r="Q96" s="340"/>
    </row>
    <row r="97" spans="1:17">
      <c r="A97" s="340"/>
      <c r="B97" s="389"/>
      <c r="C97" s="340"/>
      <c r="D97" s="340"/>
      <c r="E97" s="340"/>
      <c r="F97" s="340"/>
      <c r="G97" s="340"/>
      <c r="H97" s="340"/>
      <c r="I97" s="340"/>
      <c r="J97" s="350"/>
      <c r="K97" s="350"/>
      <c r="L97" s="350"/>
      <c r="M97" s="350"/>
      <c r="N97" s="350"/>
      <c r="O97" s="350"/>
      <c r="P97" s="389"/>
      <c r="Q97" s="340"/>
    </row>
    <row r="98" spans="1:17">
      <c r="A98" s="340"/>
      <c r="B98" s="389"/>
      <c r="C98" s="340"/>
      <c r="D98" s="340"/>
      <c r="E98" s="340"/>
      <c r="F98" s="340"/>
      <c r="G98" s="340"/>
      <c r="H98" s="340"/>
      <c r="I98" s="340"/>
      <c r="J98" s="350"/>
      <c r="K98" s="350"/>
      <c r="L98" s="350"/>
      <c r="M98" s="350"/>
      <c r="N98" s="350"/>
      <c r="O98" s="350"/>
      <c r="P98" s="389"/>
      <c r="Q98" s="340"/>
    </row>
    <row r="99" spans="1:17">
      <c r="A99" s="340"/>
      <c r="B99" s="389"/>
      <c r="C99" s="340"/>
      <c r="D99" s="340"/>
      <c r="E99" s="340"/>
      <c r="F99" s="340"/>
      <c r="G99" s="340"/>
      <c r="H99" s="340"/>
      <c r="I99" s="340"/>
      <c r="J99" s="350"/>
      <c r="K99" s="350"/>
      <c r="L99" s="350"/>
      <c r="M99" s="350"/>
      <c r="N99" s="350"/>
      <c r="O99" s="350"/>
      <c r="P99" s="389"/>
      <c r="Q99" s="340"/>
    </row>
    <row r="100" spans="1:17">
      <c r="A100" s="340"/>
      <c r="B100" s="389"/>
      <c r="C100" s="340"/>
      <c r="D100" s="340"/>
      <c r="E100" s="340"/>
      <c r="F100" s="340"/>
      <c r="G100" s="340"/>
      <c r="H100" s="340"/>
      <c r="I100" s="340"/>
      <c r="J100" s="350"/>
      <c r="K100" s="350"/>
      <c r="L100" s="350"/>
      <c r="M100" s="350"/>
      <c r="N100" s="350"/>
      <c r="O100" s="350"/>
      <c r="P100" s="389"/>
      <c r="Q100" s="340"/>
    </row>
    <row r="101" spans="1:17">
      <c r="A101" s="340"/>
      <c r="B101" s="389"/>
      <c r="C101" s="340"/>
      <c r="D101" s="340"/>
      <c r="E101" s="340"/>
      <c r="F101" s="340"/>
      <c r="G101" s="340"/>
      <c r="H101" s="340"/>
      <c r="I101" s="340"/>
      <c r="J101" s="350"/>
      <c r="K101" s="350"/>
      <c r="L101" s="350"/>
      <c r="M101" s="350"/>
      <c r="N101" s="350"/>
      <c r="O101" s="350"/>
      <c r="P101" s="389"/>
      <c r="Q101" s="340"/>
    </row>
    <row r="102" spans="1:17">
      <c r="A102" s="340"/>
      <c r="B102" s="389"/>
      <c r="C102" s="340"/>
      <c r="D102" s="340"/>
      <c r="E102" s="340"/>
      <c r="F102" s="340"/>
      <c r="G102" s="340"/>
      <c r="H102" s="340"/>
      <c r="I102" s="340"/>
      <c r="J102" s="350"/>
      <c r="K102" s="350"/>
      <c r="L102" s="350"/>
      <c r="M102" s="350"/>
      <c r="N102" s="350"/>
      <c r="O102" s="350"/>
      <c r="P102" s="389"/>
      <c r="Q102" s="340"/>
    </row>
    <row r="103" spans="1:17">
      <c r="A103" s="340"/>
      <c r="B103" s="389"/>
      <c r="C103" s="340"/>
      <c r="D103" s="340"/>
      <c r="E103" s="340"/>
      <c r="F103" s="340"/>
      <c r="G103" s="340"/>
      <c r="H103" s="340"/>
      <c r="I103" s="340"/>
      <c r="J103" s="350"/>
      <c r="K103" s="350"/>
      <c r="L103" s="350"/>
      <c r="M103" s="350"/>
      <c r="N103" s="350"/>
      <c r="O103" s="350"/>
      <c r="P103" s="389"/>
      <c r="Q103" s="340"/>
    </row>
    <row r="104" spans="1:17">
      <c r="A104" s="340"/>
      <c r="B104" s="389"/>
      <c r="C104" s="340"/>
      <c r="D104" s="340"/>
      <c r="E104" s="340"/>
      <c r="F104" s="340"/>
      <c r="G104" s="340"/>
      <c r="H104" s="340"/>
      <c r="I104" s="340"/>
      <c r="J104" s="350"/>
      <c r="K104" s="350"/>
      <c r="L104" s="350"/>
      <c r="M104" s="350"/>
      <c r="N104" s="350"/>
      <c r="O104" s="350"/>
      <c r="P104" s="389"/>
      <c r="Q104" s="340"/>
    </row>
    <row r="105" spans="1:17">
      <c r="A105" s="340"/>
      <c r="B105" s="389"/>
      <c r="C105" s="340"/>
      <c r="D105" s="340"/>
      <c r="E105" s="340"/>
      <c r="F105" s="340"/>
      <c r="G105" s="340"/>
      <c r="H105" s="340"/>
      <c r="I105" s="340"/>
      <c r="J105" s="350"/>
      <c r="K105" s="350"/>
      <c r="L105" s="350"/>
      <c r="M105" s="350"/>
      <c r="N105" s="350"/>
      <c r="O105" s="350"/>
      <c r="P105" s="389"/>
      <c r="Q105" s="340"/>
    </row>
    <row r="106" spans="1:17">
      <c r="A106" s="340"/>
      <c r="B106" s="389"/>
      <c r="C106" s="340"/>
      <c r="D106" s="340"/>
      <c r="E106" s="340"/>
      <c r="F106" s="340"/>
      <c r="G106" s="340"/>
      <c r="H106" s="340"/>
      <c r="I106" s="340"/>
      <c r="J106" s="350"/>
      <c r="K106" s="350"/>
      <c r="L106" s="350"/>
      <c r="M106" s="350"/>
      <c r="N106" s="350"/>
      <c r="O106" s="350"/>
      <c r="P106" s="389"/>
      <c r="Q106" s="340"/>
    </row>
    <row r="107" spans="1:17">
      <c r="A107" s="340"/>
      <c r="B107" s="389"/>
      <c r="C107" s="340"/>
      <c r="D107" s="340"/>
      <c r="E107" s="340"/>
      <c r="F107" s="340"/>
      <c r="G107" s="340"/>
      <c r="H107" s="340"/>
      <c r="I107" s="340"/>
      <c r="J107" s="350"/>
      <c r="K107" s="350"/>
      <c r="L107" s="350"/>
      <c r="M107" s="350"/>
      <c r="N107" s="350"/>
      <c r="O107" s="350"/>
      <c r="P107" s="389"/>
      <c r="Q107" s="340"/>
    </row>
    <row r="108" spans="1:17">
      <c r="A108" s="340"/>
      <c r="B108" s="389"/>
      <c r="C108" s="340"/>
      <c r="D108" s="340"/>
      <c r="E108" s="340"/>
      <c r="F108" s="340"/>
      <c r="G108" s="340"/>
      <c r="H108" s="340"/>
      <c r="I108" s="340"/>
      <c r="J108" s="350"/>
      <c r="K108" s="350"/>
      <c r="L108" s="350"/>
      <c r="M108" s="350"/>
      <c r="N108" s="350"/>
      <c r="O108" s="350"/>
      <c r="P108" s="389"/>
      <c r="Q108" s="340"/>
    </row>
    <row r="109" spans="1:17">
      <c r="A109" s="340"/>
      <c r="B109" s="389"/>
      <c r="C109" s="340"/>
      <c r="D109" s="340"/>
      <c r="E109" s="340"/>
      <c r="F109" s="340"/>
      <c r="G109" s="340"/>
      <c r="H109" s="340"/>
      <c r="I109" s="340"/>
      <c r="J109" s="350"/>
      <c r="K109" s="350"/>
      <c r="L109" s="350"/>
      <c r="M109" s="350"/>
      <c r="N109" s="350"/>
      <c r="O109" s="350"/>
      <c r="P109" s="389"/>
      <c r="Q109" s="340"/>
    </row>
    <row r="110" spans="1:17">
      <c r="A110" s="340"/>
      <c r="B110" s="389"/>
      <c r="C110" s="340"/>
      <c r="D110" s="340"/>
      <c r="E110" s="340"/>
      <c r="F110" s="340"/>
      <c r="G110" s="340"/>
      <c r="H110" s="340"/>
      <c r="I110" s="340"/>
      <c r="J110" s="350"/>
      <c r="K110" s="350"/>
      <c r="L110" s="350"/>
      <c r="M110" s="350"/>
      <c r="N110" s="350"/>
      <c r="O110" s="350"/>
      <c r="P110" s="389"/>
      <c r="Q110" s="340"/>
    </row>
    <row r="111" spans="1:17">
      <c r="A111" s="340"/>
      <c r="B111" s="389"/>
      <c r="C111" s="340"/>
      <c r="D111" s="340"/>
      <c r="E111" s="340"/>
      <c r="F111" s="340"/>
      <c r="G111" s="340"/>
      <c r="H111" s="340"/>
      <c r="I111" s="340"/>
      <c r="J111" s="350"/>
      <c r="K111" s="350"/>
      <c r="L111" s="350"/>
      <c r="M111" s="350"/>
      <c r="N111" s="350"/>
      <c r="O111" s="350"/>
      <c r="P111" s="389"/>
      <c r="Q111" s="340"/>
    </row>
    <row r="112" spans="1:17">
      <c r="A112" s="340"/>
      <c r="B112" s="389"/>
      <c r="C112" s="340"/>
      <c r="D112" s="340"/>
      <c r="E112" s="340"/>
      <c r="F112" s="340"/>
      <c r="G112" s="340"/>
      <c r="H112" s="340"/>
      <c r="I112" s="340"/>
      <c r="J112" s="350"/>
      <c r="K112" s="350"/>
      <c r="L112" s="350"/>
      <c r="M112" s="350"/>
      <c r="N112" s="350"/>
      <c r="O112" s="350"/>
      <c r="P112" s="389"/>
      <c r="Q112" s="340"/>
    </row>
    <row r="113" spans="1:17">
      <c r="A113" s="340"/>
      <c r="B113" s="389"/>
      <c r="C113" s="340"/>
      <c r="D113" s="340"/>
      <c r="E113" s="340"/>
      <c r="F113" s="340"/>
      <c r="G113" s="340"/>
      <c r="H113" s="340"/>
      <c r="I113" s="340"/>
      <c r="J113" s="350"/>
      <c r="K113" s="350"/>
      <c r="L113" s="350"/>
      <c r="M113" s="350"/>
      <c r="N113" s="350"/>
      <c r="O113" s="350"/>
      <c r="P113" s="389"/>
      <c r="Q113" s="340"/>
    </row>
    <row r="114" spans="1:17">
      <c r="A114" s="340"/>
      <c r="B114" s="389"/>
      <c r="C114" s="340"/>
      <c r="D114" s="340"/>
      <c r="E114" s="340"/>
      <c r="F114" s="340"/>
      <c r="G114" s="340"/>
      <c r="H114" s="340"/>
      <c r="I114" s="340"/>
      <c r="J114" s="350"/>
      <c r="K114" s="350"/>
      <c r="L114" s="350"/>
      <c r="M114" s="350"/>
      <c r="N114" s="350"/>
      <c r="O114" s="350"/>
      <c r="P114" s="389"/>
      <c r="Q114" s="340"/>
    </row>
    <row r="115" spans="1:17">
      <c r="A115" s="340"/>
      <c r="B115" s="389"/>
      <c r="C115" s="340"/>
      <c r="D115" s="340"/>
      <c r="E115" s="340"/>
      <c r="F115" s="340"/>
      <c r="G115" s="340"/>
      <c r="H115" s="340"/>
      <c r="I115" s="340"/>
      <c r="J115" s="350"/>
      <c r="K115" s="350"/>
      <c r="L115" s="350"/>
      <c r="M115" s="350"/>
      <c r="N115" s="350"/>
      <c r="O115" s="350"/>
      <c r="P115" s="389"/>
      <c r="Q115" s="340"/>
    </row>
    <row r="116" spans="1:17">
      <c r="A116" s="340"/>
      <c r="B116" s="389"/>
      <c r="C116" s="340"/>
      <c r="D116" s="340"/>
      <c r="E116" s="340"/>
      <c r="F116" s="340"/>
      <c r="G116" s="340"/>
      <c r="H116" s="340"/>
      <c r="I116" s="340"/>
      <c r="J116" s="350"/>
      <c r="K116" s="350"/>
      <c r="L116" s="350"/>
      <c r="M116" s="350"/>
      <c r="N116" s="350"/>
      <c r="O116" s="350"/>
      <c r="P116" s="389"/>
      <c r="Q116" s="340"/>
    </row>
    <row r="117" spans="1:17">
      <c r="A117" s="340"/>
      <c r="B117" s="389"/>
      <c r="C117" s="340"/>
      <c r="D117" s="340"/>
      <c r="E117" s="340"/>
      <c r="F117" s="340"/>
      <c r="G117" s="340"/>
      <c r="H117" s="340"/>
      <c r="I117" s="340"/>
      <c r="J117" s="350"/>
      <c r="K117" s="350"/>
      <c r="L117" s="350"/>
      <c r="M117" s="350"/>
      <c r="N117" s="350"/>
      <c r="O117" s="350"/>
      <c r="P117" s="389"/>
      <c r="Q117" s="340"/>
    </row>
    <row r="118" spans="1:17">
      <c r="A118" s="340"/>
      <c r="B118" s="389"/>
      <c r="C118" s="340"/>
      <c r="D118" s="340"/>
      <c r="E118" s="340"/>
      <c r="F118" s="340"/>
      <c r="G118" s="340"/>
      <c r="H118" s="340"/>
      <c r="I118" s="340"/>
      <c r="J118" s="350"/>
      <c r="K118" s="350"/>
      <c r="L118" s="350"/>
      <c r="M118" s="350"/>
      <c r="N118" s="350"/>
      <c r="O118" s="350"/>
      <c r="P118" s="389"/>
      <c r="Q118" s="340"/>
    </row>
    <row r="119" spans="1:17">
      <c r="A119" s="340"/>
      <c r="B119" s="389"/>
      <c r="C119" s="340"/>
      <c r="D119" s="340"/>
      <c r="E119" s="340"/>
      <c r="F119" s="340"/>
      <c r="G119" s="340"/>
      <c r="H119" s="340"/>
      <c r="I119" s="340"/>
      <c r="J119" s="350"/>
      <c r="K119" s="350"/>
      <c r="L119" s="350"/>
      <c r="M119" s="350"/>
      <c r="N119" s="350"/>
      <c r="O119" s="350"/>
      <c r="P119" s="389"/>
      <c r="Q119" s="340"/>
    </row>
    <row r="120" spans="1:17">
      <c r="A120" s="340"/>
      <c r="B120" s="389"/>
      <c r="C120" s="340"/>
      <c r="D120" s="340"/>
      <c r="E120" s="340"/>
      <c r="F120" s="340"/>
      <c r="G120" s="340"/>
      <c r="H120" s="340"/>
      <c r="I120" s="340"/>
      <c r="J120" s="350"/>
      <c r="K120" s="350"/>
      <c r="L120" s="350"/>
      <c r="M120" s="350"/>
      <c r="N120" s="350"/>
      <c r="O120" s="350"/>
      <c r="P120" s="389"/>
      <c r="Q120" s="340"/>
    </row>
    <row r="121" spans="1:17">
      <c r="A121" s="340"/>
      <c r="B121" s="389"/>
      <c r="C121" s="340"/>
      <c r="D121" s="340"/>
      <c r="E121" s="340"/>
      <c r="F121" s="340"/>
      <c r="G121" s="340"/>
      <c r="H121" s="340"/>
      <c r="I121" s="340"/>
      <c r="J121" s="350"/>
      <c r="K121" s="350"/>
      <c r="L121" s="350"/>
      <c r="M121" s="350"/>
      <c r="N121" s="350"/>
      <c r="O121" s="350"/>
      <c r="P121" s="389"/>
      <c r="Q121" s="340"/>
    </row>
    <row r="122" spans="1:17">
      <c r="A122" s="340"/>
      <c r="B122" s="389"/>
      <c r="C122" s="340"/>
      <c r="D122" s="340"/>
      <c r="E122" s="340"/>
      <c r="F122" s="340"/>
      <c r="G122" s="340"/>
      <c r="H122" s="340"/>
      <c r="I122" s="340"/>
      <c r="J122" s="350"/>
      <c r="K122" s="350"/>
      <c r="L122" s="350"/>
      <c r="M122" s="350"/>
      <c r="N122" s="350"/>
      <c r="O122" s="350"/>
      <c r="P122" s="389"/>
      <c r="Q122" s="340"/>
    </row>
    <row r="123" spans="1:17">
      <c r="A123" s="340"/>
      <c r="B123" s="389"/>
      <c r="C123" s="340"/>
      <c r="D123" s="340"/>
      <c r="E123" s="340"/>
      <c r="F123" s="340"/>
      <c r="G123" s="340"/>
      <c r="H123" s="340"/>
      <c r="I123" s="340"/>
      <c r="J123" s="350"/>
      <c r="K123" s="350"/>
      <c r="L123" s="350"/>
      <c r="M123" s="350"/>
      <c r="N123" s="350"/>
      <c r="O123" s="350"/>
      <c r="P123" s="389"/>
      <c r="Q123" s="340"/>
    </row>
    <row r="124" spans="1:17">
      <c r="A124" s="340"/>
      <c r="B124" s="389"/>
      <c r="C124" s="340"/>
      <c r="D124" s="340"/>
      <c r="E124" s="340"/>
      <c r="F124" s="340"/>
      <c r="G124" s="340"/>
      <c r="H124" s="340"/>
      <c r="I124" s="340"/>
      <c r="J124" s="350"/>
      <c r="K124" s="350"/>
      <c r="L124" s="350"/>
      <c r="M124" s="350"/>
      <c r="N124" s="350"/>
      <c r="O124" s="350"/>
      <c r="P124" s="389"/>
      <c r="Q124" s="340"/>
    </row>
    <row r="125" spans="1:17">
      <c r="A125" s="340"/>
      <c r="B125" s="389"/>
      <c r="C125" s="340"/>
      <c r="D125" s="340"/>
      <c r="E125" s="340"/>
      <c r="F125" s="340"/>
      <c r="G125" s="340"/>
      <c r="H125" s="340"/>
      <c r="I125" s="340"/>
      <c r="J125" s="350"/>
      <c r="K125" s="350"/>
      <c r="L125" s="350"/>
      <c r="M125" s="350"/>
      <c r="N125" s="350"/>
      <c r="O125" s="350"/>
      <c r="P125" s="389"/>
      <c r="Q125" s="340"/>
    </row>
    <row r="126" spans="1:17">
      <c r="A126" s="340"/>
      <c r="B126" s="389"/>
      <c r="C126" s="340"/>
      <c r="D126" s="340"/>
      <c r="E126" s="340"/>
      <c r="F126" s="340"/>
      <c r="G126" s="340"/>
      <c r="H126" s="340"/>
      <c r="I126" s="340"/>
      <c r="J126" s="350"/>
      <c r="K126" s="350"/>
      <c r="L126" s="350"/>
      <c r="M126" s="350"/>
      <c r="N126" s="350"/>
      <c r="O126" s="350"/>
      <c r="P126" s="389"/>
      <c r="Q126" s="340"/>
    </row>
    <row r="127" spans="1:17">
      <c r="A127" s="340"/>
      <c r="B127" s="389"/>
      <c r="C127" s="340"/>
      <c r="D127" s="340"/>
      <c r="E127" s="340"/>
      <c r="F127" s="340"/>
      <c r="G127" s="340"/>
      <c r="H127" s="340"/>
      <c r="I127" s="340"/>
      <c r="J127" s="350"/>
      <c r="K127" s="350"/>
      <c r="L127" s="350"/>
      <c r="M127" s="350"/>
      <c r="N127" s="350"/>
      <c r="O127" s="350"/>
      <c r="P127" s="389"/>
      <c r="Q127" s="340"/>
    </row>
    <row r="128" spans="1:17">
      <c r="A128" s="340"/>
      <c r="B128" s="389"/>
      <c r="C128" s="340"/>
      <c r="D128" s="340"/>
      <c r="E128" s="340"/>
      <c r="F128" s="340"/>
      <c r="G128" s="340"/>
      <c r="H128" s="340"/>
      <c r="I128" s="340"/>
      <c r="J128" s="350"/>
      <c r="K128" s="350"/>
      <c r="L128" s="350"/>
      <c r="M128" s="350"/>
      <c r="N128" s="350"/>
      <c r="O128" s="350"/>
      <c r="P128" s="389"/>
      <c r="Q128" s="340"/>
    </row>
    <row r="129" spans="1:17">
      <c r="A129" s="340"/>
      <c r="B129" s="389"/>
      <c r="C129" s="340"/>
      <c r="D129" s="340"/>
      <c r="E129" s="340"/>
      <c r="F129" s="340"/>
      <c r="G129" s="340"/>
      <c r="H129" s="340"/>
      <c r="I129" s="340"/>
      <c r="J129" s="350"/>
      <c r="K129" s="350"/>
      <c r="L129" s="350"/>
      <c r="M129" s="350"/>
      <c r="N129" s="350"/>
      <c r="O129" s="350"/>
      <c r="P129" s="389"/>
      <c r="Q129" s="340"/>
    </row>
    <row r="130" spans="1:17">
      <c r="A130" s="340"/>
      <c r="B130" s="389"/>
      <c r="C130" s="340"/>
      <c r="D130" s="340"/>
      <c r="E130" s="340"/>
      <c r="F130" s="340"/>
      <c r="G130" s="340"/>
      <c r="H130" s="340"/>
      <c r="I130" s="340"/>
      <c r="J130" s="350"/>
      <c r="K130" s="350"/>
      <c r="L130" s="350"/>
      <c r="M130" s="350"/>
      <c r="N130" s="350"/>
      <c r="O130" s="350"/>
      <c r="P130" s="389"/>
      <c r="Q130" s="340"/>
    </row>
    <row r="131" spans="1:17">
      <c r="A131" s="340"/>
      <c r="B131" s="389"/>
      <c r="C131" s="340"/>
      <c r="D131" s="340"/>
      <c r="E131" s="340"/>
      <c r="F131" s="340"/>
      <c r="G131" s="340"/>
      <c r="H131" s="340"/>
      <c r="I131" s="340"/>
      <c r="J131" s="350"/>
      <c r="K131" s="350"/>
      <c r="L131" s="350"/>
      <c r="M131" s="350"/>
      <c r="N131" s="350"/>
      <c r="O131" s="350"/>
      <c r="P131" s="389"/>
      <c r="Q131" s="340"/>
    </row>
    <row r="132" spans="1:17">
      <c r="A132" s="340"/>
      <c r="B132" s="389"/>
      <c r="C132" s="340"/>
      <c r="D132" s="340"/>
      <c r="E132" s="340"/>
      <c r="F132" s="340"/>
      <c r="G132" s="340"/>
      <c r="H132" s="340"/>
      <c r="I132" s="340"/>
      <c r="J132" s="350"/>
      <c r="K132" s="350"/>
      <c r="L132" s="350"/>
      <c r="M132" s="350"/>
      <c r="N132" s="350"/>
      <c r="O132" s="350"/>
      <c r="P132" s="389"/>
      <c r="Q132" s="340"/>
    </row>
    <row r="133" spans="1:17">
      <c r="A133" s="340"/>
      <c r="B133" s="389"/>
      <c r="C133" s="340"/>
      <c r="D133" s="340"/>
      <c r="E133" s="340"/>
      <c r="F133" s="340"/>
      <c r="G133" s="340"/>
      <c r="H133" s="340"/>
      <c r="I133" s="340"/>
      <c r="J133" s="350"/>
      <c r="K133" s="350"/>
      <c r="L133" s="350"/>
      <c r="M133" s="350"/>
      <c r="N133" s="350"/>
      <c r="O133" s="350"/>
      <c r="P133" s="389"/>
      <c r="Q133" s="340"/>
    </row>
    <row r="134" spans="1:17">
      <c r="A134" s="340"/>
      <c r="B134" s="389"/>
      <c r="C134" s="340"/>
      <c r="D134" s="340"/>
      <c r="E134" s="340"/>
      <c r="F134" s="340"/>
      <c r="G134" s="340"/>
      <c r="H134" s="340"/>
      <c r="I134" s="340"/>
      <c r="J134" s="350"/>
      <c r="K134" s="350"/>
      <c r="L134" s="350"/>
      <c r="M134" s="350"/>
      <c r="N134" s="350"/>
      <c r="O134" s="350"/>
      <c r="P134" s="389"/>
      <c r="Q134" s="340"/>
    </row>
    <row r="135" spans="1:17">
      <c r="A135" s="340"/>
      <c r="B135" s="389"/>
      <c r="C135" s="340"/>
      <c r="D135" s="340"/>
      <c r="E135" s="340"/>
      <c r="F135" s="340"/>
      <c r="G135" s="340"/>
      <c r="H135" s="340"/>
      <c r="I135" s="340"/>
      <c r="J135" s="350"/>
      <c r="K135" s="350"/>
      <c r="L135" s="350"/>
      <c r="M135" s="350"/>
      <c r="N135" s="350"/>
      <c r="O135" s="350"/>
      <c r="P135" s="389"/>
      <c r="Q135" s="340"/>
    </row>
    <row r="136" spans="1:17">
      <c r="A136" s="340"/>
      <c r="B136" s="389"/>
      <c r="C136" s="340"/>
      <c r="D136" s="340"/>
      <c r="E136" s="340"/>
      <c r="F136" s="340"/>
      <c r="G136" s="340"/>
      <c r="H136" s="340"/>
      <c r="I136" s="340"/>
      <c r="J136" s="350"/>
      <c r="K136" s="350"/>
      <c r="L136" s="350"/>
      <c r="M136" s="350"/>
      <c r="N136" s="350"/>
      <c r="O136" s="350"/>
      <c r="P136" s="389"/>
      <c r="Q136" s="340"/>
    </row>
    <row r="137" spans="1:17">
      <c r="A137" s="340"/>
      <c r="B137" s="389"/>
      <c r="C137" s="340"/>
      <c r="D137" s="340"/>
      <c r="E137" s="340"/>
      <c r="F137" s="340"/>
      <c r="G137" s="340"/>
      <c r="H137" s="340"/>
      <c r="I137" s="340"/>
      <c r="J137" s="350"/>
      <c r="K137" s="350"/>
      <c r="L137" s="350"/>
      <c r="M137" s="350"/>
      <c r="N137" s="350"/>
      <c r="O137" s="350"/>
      <c r="P137" s="389"/>
      <c r="Q137" s="340"/>
    </row>
    <row r="138" spans="1:17">
      <c r="A138" s="340"/>
      <c r="B138" s="389"/>
      <c r="C138" s="340"/>
      <c r="D138" s="340"/>
      <c r="E138" s="340"/>
      <c r="F138" s="340"/>
      <c r="G138" s="340"/>
      <c r="H138" s="340"/>
      <c r="I138" s="340"/>
      <c r="J138" s="350"/>
      <c r="K138" s="350"/>
      <c r="L138" s="350"/>
      <c r="M138" s="350"/>
      <c r="N138" s="350"/>
      <c r="O138" s="350"/>
      <c r="P138" s="389"/>
      <c r="Q138" s="340"/>
    </row>
    <row r="139" spans="1:17">
      <c r="A139" s="340"/>
      <c r="B139" s="389"/>
      <c r="C139" s="340"/>
      <c r="D139" s="340"/>
      <c r="E139" s="340"/>
      <c r="F139" s="340"/>
      <c r="G139" s="340"/>
      <c r="H139" s="340"/>
      <c r="I139" s="340"/>
      <c r="J139" s="350"/>
      <c r="K139" s="350"/>
      <c r="L139" s="350"/>
      <c r="M139" s="350"/>
      <c r="N139" s="350"/>
      <c r="O139" s="350"/>
      <c r="P139" s="389"/>
      <c r="Q139" s="340"/>
    </row>
    <row r="140" spans="1:17">
      <c r="A140" s="340"/>
      <c r="B140" s="389"/>
      <c r="C140" s="340"/>
      <c r="D140" s="340"/>
      <c r="E140" s="340"/>
      <c r="F140" s="340"/>
      <c r="G140" s="340"/>
      <c r="H140" s="340"/>
      <c r="I140" s="340"/>
      <c r="J140" s="350"/>
      <c r="K140" s="350"/>
      <c r="L140" s="350"/>
      <c r="M140" s="350"/>
      <c r="N140" s="350"/>
      <c r="O140" s="350"/>
      <c r="P140" s="389"/>
      <c r="Q140" s="340"/>
    </row>
    <row r="141" spans="1:17">
      <c r="A141" s="340"/>
      <c r="B141" s="389"/>
      <c r="C141" s="340"/>
      <c r="D141" s="340"/>
      <c r="E141" s="340"/>
      <c r="F141" s="340"/>
      <c r="G141" s="340"/>
      <c r="H141" s="340"/>
      <c r="I141" s="340"/>
      <c r="J141" s="350"/>
      <c r="K141" s="350"/>
      <c r="L141" s="350"/>
      <c r="M141" s="350"/>
      <c r="N141" s="350"/>
      <c r="O141" s="350"/>
      <c r="P141" s="389"/>
      <c r="Q141" s="340"/>
    </row>
    <row r="142" spans="1:17">
      <c r="A142" s="340"/>
      <c r="B142" s="389"/>
      <c r="C142" s="340"/>
      <c r="D142" s="340"/>
      <c r="E142" s="340"/>
      <c r="F142" s="340"/>
      <c r="G142" s="340"/>
      <c r="H142" s="340"/>
      <c r="I142" s="340"/>
      <c r="J142" s="350"/>
      <c r="K142" s="350"/>
      <c r="L142" s="350"/>
      <c r="M142" s="350"/>
      <c r="N142" s="350"/>
      <c r="O142" s="350"/>
      <c r="P142" s="389"/>
      <c r="Q142" s="340"/>
    </row>
    <row r="143" spans="1:17">
      <c r="A143" s="340"/>
      <c r="B143" s="389"/>
      <c r="C143" s="340"/>
      <c r="D143" s="340"/>
      <c r="E143" s="340"/>
      <c r="F143" s="340"/>
      <c r="G143" s="340"/>
      <c r="H143" s="340"/>
      <c r="I143" s="340"/>
      <c r="J143" s="350"/>
      <c r="K143" s="350"/>
      <c r="L143" s="350"/>
      <c r="M143" s="350"/>
      <c r="N143" s="350"/>
      <c r="O143" s="350"/>
      <c r="P143" s="389"/>
      <c r="Q143" s="340"/>
    </row>
    <row r="144" spans="1:17">
      <c r="A144" s="340"/>
      <c r="B144" s="389"/>
      <c r="C144" s="340"/>
      <c r="D144" s="340"/>
      <c r="E144" s="340"/>
      <c r="F144" s="340"/>
      <c r="G144" s="340"/>
      <c r="H144" s="340"/>
      <c r="I144" s="340"/>
      <c r="J144" s="350"/>
      <c r="K144" s="350"/>
      <c r="L144" s="350"/>
      <c r="M144" s="350"/>
      <c r="N144" s="350"/>
      <c r="O144" s="350"/>
      <c r="P144" s="389"/>
      <c r="Q144" s="340"/>
    </row>
    <row r="145" spans="1:17">
      <c r="A145" s="340"/>
      <c r="B145" s="389"/>
      <c r="C145" s="340"/>
      <c r="D145" s="340"/>
      <c r="E145" s="340"/>
      <c r="F145" s="340"/>
      <c r="G145" s="340"/>
      <c r="H145" s="340"/>
      <c r="I145" s="340"/>
      <c r="J145" s="350"/>
      <c r="K145" s="350"/>
      <c r="L145" s="350"/>
      <c r="M145" s="350"/>
      <c r="N145" s="350"/>
      <c r="O145" s="350"/>
      <c r="P145" s="389"/>
      <c r="Q145" s="340"/>
    </row>
    <row r="146" spans="1:17">
      <c r="A146" s="340"/>
      <c r="B146" s="389"/>
      <c r="C146" s="340"/>
      <c r="D146" s="340"/>
      <c r="E146" s="340"/>
      <c r="F146" s="340"/>
      <c r="G146" s="340"/>
      <c r="H146" s="340"/>
      <c r="I146" s="340"/>
      <c r="J146" s="350"/>
      <c r="K146" s="350"/>
      <c r="L146" s="350"/>
      <c r="M146" s="350"/>
      <c r="N146" s="350"/>
      <c r="O146" s="350"/>
      <c r="P146" s="389"/>
      <c r="Q146" s="340"/>
    </row>
    <row r="147" spans="1:17">
      <c r="A147" s="340"/>
      <c r="B147" s="389"/>
      <c r="C147" s="340"/>
      <c r="D147" s="340"/>
      <c r="E147" s="340"/>
      <c r="F147" s="340"/>
      <c r="G147" s="340"/>
      <c r="H147" s="340"/>
      <c r="I147" s="340"/>
      <c r="J147" s="350"/>
      <c r="K147" s="350"/>
      <c r="L147" s="350"/>
      <c r="M147" s="350"/>
      <c r="N147" s="350"/>
      <c r="O147" s="350"/>
      <c r="P147" s="389"/>
      <c r="Q147" s="340"/>
    </row>
    <row r="148" spans="1:17">
      <c r="A148" s="340"/>
      <c r="B148" s="389"/>
      <c r="C148" s="340"/>
      <c r="D148" s="340"/>
      <c r="E148" s="340"/>
      <c r="F148" s="340"/>
      <c r="G148" s="340"/>
      <c r="H148" s="340"/>
      <c r="I148" s="340"/>
      <c r="J148" s="350"/>
      <c r="K148" s="350"/>
      <c r="L148" s="350"/>
      <c r="M148" s="350"/>
      <c r="N148" s="350"/>
      <c r="O148" s="350"/>
      <c r="P148" s="389"/>
      <c r="Q148" s="340"/>
    </row>
    <row r="149" spans="1:17">
      <c r="A149" s="340"/>
      <c r="B149" s="389"/>
      <c r="C149" s="340"/>
      <c r="D149" s="340"/>
      <c r="E149" s="340"/>
      <c r="F149" s="340"/>
      <c r="G149" s="340"/>
      <c r="H149" s="340"/>
      <c r="I149" s="340"/>
      <c r="J149" s="350"/>
      <c r="K149" s="350"/>
      <c r="L149" s="350"/>
      <c r="M149" s="350"/>
      <c r="N149" s="350"/>
      <c r="O149" s="350"/>
      <c r="P149" s="389"/>
      <c r="Q149" s="340"/>
    </row>
    <row r="150" spans="1:17">
      <c r="A150" s="340"/>
      <c r="B150" s="389"/>
      <c r="C150" s="340"/>
      <c r="D150" s="340"/>
      <c r="E150" s="340"/>
      <c r="F150" s="340"/>
      <c r="G150" s="340"/>
      <c r="H150" s="340"/>
      <c r="I150" s="340"/>
      <c r="J150" s="350"/>
      <c r="K150" s="350"/>
      <c r="L150" s="350"/>
      <c r="M150" s="350"/>
      <c r="N150" s="350"/>
      <c r="O150" s="350"/>
      <c r="P150" s="389"/>
      <c r="Q150" s="340"/>
    </row>
    <row r="151" spans="1:17">
      <c r="A151" s="340"/>
      <c r="B151" s="389"/>
      <c r="C151" s="340"/>
      <c r="D151" s="340"/>
      <c r="E151" s="340"/>
      <c r="F151" s="340"/>
      <c r="G151" s="340"/>
      <c r="H151" s="340"/>
      <c r="I151" s="340"/>
      <c r="J151" s="350"/>
      <c r="K151" s="350"/>
      <c r="L151" s="350"/>
      <c r="M151" s="350"/>
      <c r="N151" s="350"/>
      <c r="O151" s="350"/>
      <c r="P151" s="389"/>
      <c r="Q151" s="340"/>
    </row>
    <row r="152" spans="1:17">
      <c r="A152" s="340"/>
      <c r="B152" s="389"/>
      <c r="C152" s="340"/>
      <c r="D152" s="340"/>
      <c r="E152" s="340"/>
      <c r="F152" s="340"/>
      <c r="G152" s="340"/>
      <c r="H152" s="340"/>
      <c r="I152" s="340"/>
      <c r="J152" s="350"/>
      <c r="K152" s="350"/>
      <c r="L152" s="350"/>
      <c r="M152" s="350"/>
      <c r="N152" s="350"/>
      <c r="O152" s="350"/>
      <c r="P152" s="389"/>
      <c r="Q152" s="340"/>
    </row>
    <row r="153" spans="1:17">
      <c r="A153" s="340"/>
      <c r="B153" s="389"/>
      <c r="C153" s="340"/>
      <c r="D153" s="340"/>
      <c r="E153" s="340"/>
      <c r="F153" s="340"/>
      <c r="G153" s="340"/>
      <c r="H153" s="340"/>
      <c r="I153" s="340"/>
      <c r="J153" s="350"/>
      <c r="K153" s="350"/>
      <c r="L153" s="350"/>
      <c r="M153" s="350"/>
      <c r="N153" s="350"/>
      <c r="O153" s="350"/>
      <c r="P153" s="389"/>
      <c r="Q153" s="340"/>
    </row>
    <row r="154" spans="1:17">
      <c r="A154" s="340"/>
      <c r="B154" s="389"/>
      <c r="C154" s="340"/>
      <c r="D154" s="340"/>
      <c r="E154" s="340"/>
      <c r="F154" s="340"/>
      <c r="G154" s="340"/>
      <c r="H154" s="340"/>
      <c r="I154" s="340"/>
      <c r="J154" s="350"/>
      <c r="K154" s="350"/>
      <c r="L154" s="350"/>
      <c r="M154" s="350"/>
      <c r="N154" s="350"/>
      <c r="O154" s="350"/>
      <c r="P154" s="389"/>
      <c r="Q154" s="340"/>
    </row>
    <row r="155" spans="1:17">
      <c r="A155" s="340"/>
      <c r="B155" s="389"/>
      <c r="C155" s="340"/>
      <c r="D155" s="340"/>
      <c r="E155" s="340"/>
      <c r="F155" s="340"/>
      <c r="G155" s="340"/>
      <c r="H155" s="340"/>
      <c r="I155" s="340"/>
      <c r="J155" s="350"/>
      <c r="K155" s="350"/>
      <c r="L155" s="350"/>
      <c r="M155" s="350"/>
      <c r="N155" s="350"/>
      <c r="O155" s="350"/>
      <c r="P155" s="389"/>
      <c r="Q155" s="340"/>
    </row>
    <row r="156" spans="1:17">
      <c r="A156" s="340"/>
      <c r="B156" s="389"/>
      <c r="C156" s="340"/>
      <c r="D156" s="340"/>
      <c r="E156" s="340"/>
      <c r="F156" s="340"/>
      <c r="G156" s="340"/>
      <c r="H156" s="340"/>
      <c r="I156" s="340"/>
      <c r="J156" s="350"/>
      <c r="K156" s="350"/>
      <c r="L156" s="350"/>
      <c r="M156" s="350"/>
      <c r="N156" s="350"/>
      <c r="O156" s="350"/>
      <c r="P156" s="389"/>
      <c r="Q156" s="340"/>
    </row>
    <row r="157" spans="1:17">
      <c r="A157" s="340"/>
      <c r="B157" s="389"/>
      <c r="C157" s="340"/>
      <c r="D157" s="340"/>
      <c r="E157" s="340"/>
      <c r="F157" s="340"/>
      <c r="G157" s="340"/>
      <c r="H157" s="340"/>
      <c r="I157" s="340"/>
      <c r="J157" s="350"/>
      <c r="K157" s="350"/>
      <c r="L157" s="350"/>
      <c r="M157" s="350"/>
      <c r="N157" s="350"/>
      <c r="O157" s="350"/>
      <c r="P157" s="389"/>
      <c r="Q157" s="340"/>
    </row>
    <row r="158" spans="1:17">
      <c r="A158" s="340"/>
      <c r="B158" s="389"/>
      <c r="C158" s="340"/>
      <c r="D158" s="340"/>
      <c r="E158" s="340"/>
      <c r="F158" s="340"/>
      <c r="G158" s="340"/>
      <c r="H158" s="340"/>
      <c r="I158" s="340"/>
      <c r="J158" s="350"/>
      <c r="K158" s="350"/>
      <c r="L158" s="350"/>
      <c r="M158" s="350"/>
      <c r="N158" s="350"/>
      <c r="O158" s="350"/>
      <c r="P158" s="389"/>
      <c r="Q158" s="340"/>
    </row>
    <row r="159" spans="1:17">
      <c r="A159" s="340"/>
      <c r="B159" s="389"/>
      <c r="C159" s="340"/>
      <c r="D159" s="340"/>
      <c r="E159" s="340"/>
      <c r="F159" s="340"/>
      <c r="G159" s="340"/>
      <c r="H159" s="340"/>
      <c r="I159" s="340"/>
      <c r="J159" s="350"/>
      <c r="K159" s="350"/>
      <c r="L159" s="350"/>
      <c r="M159" s="350"/>
      <c r="N159" s="350"/>
      <c r="O159" s="350"/>
      <c r="P159" s="389"/>
      <c r="Q159" s="340"/>
    </row>
    <row r="160" spans="1:17">
      <c r="A160" s="340"/>
      <c r="B160" s="389"/>
      <c r="C160" s="340"/>
      <c r="D160" s="340"/>
      <c r="E160" s="340"/>
      <c r="F160" s="340"/>
      <c r="G160" s="340"/>
      <c r="H160" s="340"/>
      <c r="I160" s="340"/>
      <c r="J160" s="350"/>
      <c r="K160" s="350"/>
      <c r="L160" s="350"/>
      <c r="M160" s="350"/>
      <c r="N160" s="350"/>
      <c r="O160" s="350"/>
      <c r="P160" s="389"/>
      <c r="Q160" s="340"/>
    </row>
    <row r="161" spans="1:17">
      <c r="A161" s="340"/>
      <c r="B161" s="389"/>
      <c r="C161" s="340"/>
      <c r="D161" s="340"/>
      <c r="E161" s="340"/>
      <c r="F161" s="340"/>
      <c r="G161" s="340"/>
      <c r="H161" s="340"/>
      <c r="I161" s="340"/>
      <c r="J161" s="350"/>
      <c r="K161" s="350"/>
      <c r="L161" s="350"/>
      <c r="M161" s="350"/>
      <c r="N161" s="350"/>
      <c r="O161" s="350"/>
      <c r="P161" s="389"/>
      <c r="Q161" s="340"/>
    </row>
    <row r="162" spans="1:17">
      <c r="A162" s="340"/>
      <c r="B162" s="389"/>
      <c r="C162" s="340"/>
      <c r="D162" s="340"/>
      <c r="E162" s="340"/>
      <c r="F162" s="340"/>
      <c r="G162" s="340"/>
      <c r="H162" s="340"/>
      <c r="I162" s="340"/>
      <c r="J162" s="350"/>
      <c r="K162" s="350"/>
      <c r="L162" s="350"/>
      <c r="M162" s="350"/>
      <c r="N162" s="350"/>
      <c r="O162" s="350"/>
      <c r="P162" s="389"/>
      <c r="Q162" s="340"/>
    </row>
    <row r="163" spans="1:17">
      <c r="A163" s="340"/>
      <c r="B163" s="389"/>
      <c r="C163" s="340"/>
      <c r="D163" s="340"/>
      <c r="E163" s="340"/>
      <c r="F163" s="340"/>
      <c r="G163" s="340"/>
      <c r="H163" s="340"/>
      <c r="I163" s="340"/>
      <c r="J163" s="350"/>
      <c r="K163" s="350"/>
      <c r="L163" s="350"/>
      <c r="M163" s="350"/>
      <c r="N163" s="350"/>
      <c r="O163" s="350"/>
      <c r="P163" s="389"/>
      <c r="Q163" s="340"/>
    </row>
    <row r="164" spans="1:17">
      <c r="A164" s="340"/>
      <c r="B164" s="389"/>
      <c r="C164" s="340"/>
      <c r="D164" s="340"/>
      <c r="E164" s="340"/>
      <c r="F164" s="340"/>
      <c r="G164" s="340"/>
      <c r="H164" s="340"/>
      <c r="I164" s="340"/>
      <c r="J164" s="350"/>
      <c r="K164" s="350"/>
      <c r="L164" s="350"/>
      <c r="M164" s="350"/>
      <c r="N164" s="350"/>
      <c r="O164" s="350"/>
      <c r="P164" s="389"/>
      <c r="Q164" s="340"/>
    </row>
    <row r="165" spans="1:17">
      <c r="A165" s="340"/>
      <c r="B165" s="389"/>
      <c r="C165" s="340"/>
      <c r="D165" s="340"/>
      <c r="E165" s="340"/>
      <c r="F165" s="340"/>
      <c r="G165" s="340"/>
      <c r="H165" s="340"/>
      <c r="I165" s="340"/>
      <c r="J165" s="350"/>
      <c r="K165" s="350"/>
      <c r="L165" s="350"/>
      <c r="M165" s="350"/>
      <c r="N165" s="350"/>
      <c r="O165" s="350"/>
      <c r="P165" s="389"/>
      <c r="Q165" s="340"/>
    </row>
    <row r="166" spans="1:17">
      <c r="A166" s="340"/>
      <c r="B166" s="389"/>
      <c r="C166" s="340"/>
      <c r="D166" s="340"/>
      <c r="E166" s="340"/>
      <c r="F166" s="340"/>
      <c r="G166" s="340"/>
      <c r="H166" s="340"/>
      <c r="I166" s="340"/>
      <c r="J166" s="350"/>
      <c r="K166" s="350"/>
      <c r="L166" s="350"/>
      <c r="M166" s="350"/>
      <c r="N166" s="350"/>
      <c r="O166" s="350"/>
      <c r="P166" s="389"/>
      <c r="Q166" s="340"/>
    </row>
    <row r="167" spans="1:17">
      <c r="A167" s="340"/>
      <c r="B167" s="389"/>
      <c r="C167" s="340"/>
      <c r="D167" s="340"/>
      <c r="E167" s="340"/>
      <c r="F167" s="340"/>
      <c r="G167" s="340"/>
      <c r="H167" s="340"/>
      <c r="I167" s="340"/>
      <c r="J167" s="350"/>
      <c r="K167" s="350"/>
      <c r="L167" s="350"/>
      <c r="M167" s="350"/>
      <c r="N167" s="350"/>
      <c r="O167" s="350"/>
      <c r="P167" s="389"/>
      <c r="Q167" s="340"/>
    </row>
    <row r="168" spans="1:17">
      <c r="A168" s="340"/>
      <c r="B168" s="389"/>
      <c r="C168" s="340"/>
      <c r="D168" s="340"/>
      <c r="E168" s="340"/>
      <c r="F168" s="340"/>
      <c r="G168" s="340"/>
      <c r="H168" s="340"/>
      <c r="I168" s="340"/>
      <c r="J168" s="350"/>
      <c r="K168" s="350"/>
      <c r="L168" s="350"/>
      <c r="M168" s="350"/>
      <c r="N168" s="350"/>
      <c r="O168" s="350"/>
      <c r="P168" s="389"/>
      <c r="Q168" s="340"/>
    </row>
    <row r="169" spans="1:17">
      <c r="A169" s="340"/>
      <c r="B169" s="389"/>
      <c r="C169" s="340"/>
      <c r="D169" s="340"/>
      <c r="E169" s="340"/>
      <c r="F169" s="340"/>
      <c r="G169" s="340"/>
      <c r="H169" s="340"/>
      <c r="I169" s="340"/>
      <c r="J169" s="350"/>
      <c r="K169" s="350"/>
      <c r="L169" s="350"/>
      <c r="M169" s="350"/>
      <c r="N169" s="350"/>
      <c r="O169" s="350"/>
      <c r="P169" s="389"/>
      <c r="Q169" s="340"/>
    </row>
    <row r="170" spans="1:17">
      <c r="A170" s="340"/>
      <c r="B170" s="389"/>
      <c r="C170" s="340"/>
      <c r="D170" s="340"/>
      <c r="E170" s="340"/>
      <c r="F170" s="340"/>
      <c r="G170" s="340"/>
      <c r="H170" s="340"/>
      <c r="I170" s="340"/>
      <c r="J170" s="350"/>
      <c r="K170" s="350"/>
      <c r="L170" s="350"/>
      <c r="M170" s="350"/>
      <c r="N170" s="350"/>
      <c r="O170" s="350"/>
      <c r="P170" s="389"/>
      <c r="Q170" s="340"/>
    </row>
    <row r="171" spans="1:17">
      <c r="A171" s="340"/>
      <c r="B171" s="389"/>
      <c r="C171" s="340"/>
      <c r="D171" s="340"/>
      <c r="E171" s="340"/>
      <c r="F171" s="340"/>
      <c r="G171" s="340"/>
      <c r="H171" s="340"/>
      <c r="I171" s="340"/>
      <c r="J171" s="350"/>
      <c r="K171" s="350"/>
      <c r="L171" s="350"/>
      <c r="M171" s="350"/>
      <c r="N171" s="350"/>
      <c r="O171" s="350"/>
      <c r="P171" s="389"/>
      <c r="Q171" s="340"/>
    </row>
    <row r="172" spans="1:17">
      <c r="A172" s="340"/>
      <c r="B172" s="389"/>
      <c r="C172" s="340"/>
      <c r="D172" s="340"/>
      <c r="E172" s="340"/>
      <c r="F172" s="340"/>
      <c r="G172" s="340"/>
      <c r="H172" s="340"/>
      <c r="I172" s="340"/>
      <c r="J172" s="350"/>
      <c r="K172" s="350"/>
      <c r="L172" s="350"/>
      <c r="M172" s="350"/>
      <c r="N172" s="350"/>
      <c r="O172" s="350"/>
      <c r="P172" s="389"/>
      <c r="Q172" s="340"/>
    </row>
    <row r="173" spans="1:17">
      <c r="A173" s="340"/>
      <c r="B173" s="389"/>
      <c r="C173" s="340"/>
      <c r="D173" s="340"/>
      <c r="E173" s="340"/>
      <c r="F173" s="340"/>
      <c r="G173" s="340"/>
      <c r="H173" s="340"/>
      <c r="I173" s="340"/>
      <c r="J173" s="350"/>
      <c r="K173" s="350"/>
      <c r="L173" s="350"/>
      <c r="M173" s="350"/>
      <c r="N173" s="350"/>
      <c r="O173" s="350"/>
      <c r="P173" s="389"/>
      <c r="Q173" s="340"/>
    </row>
    <row r="174" spans="1:17">
      <c r="A174" s="340"/>
      <c r="B174" s="389"/>
      <c r="C174" s="340"/>
      <c r="D174" s="340"/>
      <c r="E174" s="340"/>
      <c r="F174" s="340"/>
      <c r="G174" s="340"/>
      <c r="H174" s="340"/>
      <c r="I174" s="340"/>
      <c r="J174" s="350"/>
      <c r="K174" s="350"/>
      <c r="L174" s="350"/>
      <c r="M174" s="350"/>
      <c r="N174" s="350"/>
      <c r="O174" s="350"/>
      <c r="P174" s="389"/>
      <c r="Q174" s="340"/>
    </row>
    <row r="175" spans="1:17">
      <c r="A175" s="340"/>
      <c r="B175" s="389"/>
      <c r="C175" s="340"/>
      <c r="D175" s="340"/>
      <c r="E175" s="340"/>
      <c r="F175" s="340"/>
      <c r="G175" s="340"/>
      <c r="H175" s="340"/>
      <c r="I175" s="340"/>
      <c r="J175" s="350"/>
      <c r="K175" s="350"/>
      <c r="L175" s="350"/>
      <c r="M175" s="350"/>
      <c r="N175" s="350"/>
      <c r="O175" s="350"/>
      <c r="P175" s="389"/>
      <c r="Q175" s="340"/>
    </row>
    <row r="176" spans="1:17">
      <c r="A176" s="340"/>
      <c r="B176" s="389"/>
      <c r="C176" s="340"/>
      <c r="D176" s="340"/>
      <c r="E176" s="340"/>
      <c r="F176" s="340"/>
      <c r="G176" s="340"/>
      <c r="H176" s="340"/>
      <c r="I176" s="340"/>
      <c r="J176" s="350"/>
      <c r="K176" s="350"/>
      <c r="L176" s="350"/>
      <c r="M176" s="350"/>
      <c r="N176" s="350"/>
      <c r="O176" s="350"/>
      <c r="P176" s="389"/>
      <c r="Q176" s="340"/>
    </row>
    <row r="177" spans="1:17">
      <c r="A177" s="340"/>
      <c r="B177" s="389"/>
      <c r="C177" s="340"/>
      <c r="D177" s="340"/>
      <c r="E177" s="340"/>
      <c r="F177" s="340"/>
      <c r="G177" s="340"/>
      <c r="H177" s="340"/>
      <c r="I177" s="340"/>
      <c r="J177" s="350"/>
      <c r="K177" s="350"/>
      <c r="L177" s="350"/>
      <c r="M177" s="350"/>
      <c r="N177" s="350"/>
      <c r="O177" s="350"/>
      <c r="P177" s="389"/>
      <c r="Q177" s="340"/>
    </row>
    <row r="178" spans="1:17">
      <c r="A178" s="340"/>
      <c r="B178" s="389"/>
      <c r="C178" s="340"/>
      <c r="D178" s="340"/>
      <c r="E178" s="340"/>
      <c r="F178" s="340"/>
      <c r="G178" s="340"/>
      <c r="H178" s="340"/>
      <c r="I178" s="340"/>
      <c r="J178" s="350"/>
      <c r="K178" s="350"/>
      <c r="L178" s="350"/>
      <c r="M178" s="350"/>
      <c r="N178" s="350"/>
      <c r="O178" s="350"/>
      <c r="P178" s="389"/>
      <c r="Q178" s="340"/>
    </row>
    <row r="179" spans="1:17">
      <c r="A179" s="340"/>
      <c r="B179" s="389"/>
      <c r="C179" s="340"/>
      <c r="D179" s="340"/>
      <c r="E179" s="340"/>
      <c r="F179" s="340"/>
      <c r="G179" s="340"/>
      <c r="H179" s="340"/>
      <c r="I179" s="340"/>
      <c r="J179" s="350"/>
      <c r="K179" s="350"/>
      <c r="L179" s="350"/>
      <c r="M179" s="350"/>
      <c r="N179" s="350"/>
      <c r="O179" s="350"/>
      <c r="P179" s="389"/>
      <c r="Q179" s="340"/>
    </row>
    <row r="180" spans="1:17">
      <c r="A180" s="340"/>
      <c r="B180" s="389"/>
      <c r="C180" s="340"/>
      <c r="D180" s="340"/>
      <c r="E180" s="340"/>
      <c r="F180" s="340"/>
      <c r="G180" s="340"/>
      <c r="H180" s="340"/>
      <c r="I180" s="340"/>
      <c r="J180" s="350"/>
      <c r="K180" s="350"/>
      <c r="L180" s="350"/>
      <c r="M180" s="350"/>
      <c r="N180" s="350"/>
      <c r="O180" s="350"/>
      <c r="P180" s="389"/>
      <c r="Q180" s="340"/>
    </row>
    <row r="181" spans="1:17">
      <c r="A181" s="340"/>
      <c r="B181" s="389"/>
      <c r="C181" s="340"/>
      <c r="D181" s="340"/>
      <c r="E181" s="340"/>
      <c r="F181" s="340"/>
      <c r="G181" s="340"/>
      <c r="H181" s="340"/>
      <c r="I181" s="340"/>
      <c r="J181" s="350"/>
      <c r="K181" s="350"/>
      <c r="L181" s="350"/>
      <c r="M181" s="350"/>
      <c r="N181" s="350"/>
      <c r="O181" s="350"/>
      <c r="P181" s="389"/>
      <c r="Q181" s="340"/>
    </row>
    <row r="182" spans="1:17">
      <c r="A182" s="340"/>
      <c r="B182" s="389"/>
      <c r="C182" s="340"/>
      <c r="D182" s="340"/>
      <c r="E182" s="340"/>
      <c r="F182" s="340"/>
      <c r="G182" s="340"/>
      <c r="H182" s="340"/>
      <c r="I182" s="340"/>
      <c r="J182" s="350"/>
      <c r="K182" s="350"/>
      <c r="L182" s="350"/>
      <c r="M182" s="350"/>
      <c r="N182" s="350"/>
      <c r="O182" s="350"/>
      <c r="P182" s="389"/>
      <c r="Q182" s="340"/>
    </row>
    <row r="183" spans="1:17">
      <c r="A183" s="340"/>
      <c r="B183" s="389"/>
      <c r="C183" s="340"/>
      <c r="D183" s="340"/>
      <c r="E183" s="340"/>
      <c r="F183" s="340"/>
      <c r="G183" s="340"/>
      <c r="H183" s="340"/>
      <c r="I183" s="340"/>
      <c r="J183" s="350"/>
      <c r="K183" s="350"/>
      <c r="L183" s="350"/>
      <c r="M183" s="350"/>
      <c r="N183" s="350"/>
      <c r="O183" s="350"/>
      <c r="P183" s="389"/>
      <c r="Q183" s="340"/>
    </row>
    <row r="184" spans="1:17">
      <c r="A184" s="340"/>
      <c r="B184" s="389"/>
      <c r="C184" s="340"/>
      <c r="D184" s="340"/>
      <c r="E184" s="340"/>
      <c r="F184" s="340"/>
      <c r="G184" s="340"/>
      <c r="H184" s="340"/>
      <c r="I184" s="340"/>
      <c r="J184" s="350"/>
      <c r="K184" s="350"/>
      <c r="L184" s="350"/>
      <c r="M184" s="350"/>
      <c r="N184" s="350"/>
      <c r="O184" s="350"/>
      <c r="P184" s="389"/>
      <c r="Q184" s="340"/>
    </row>
    <row r="185" spans="1:17">
      <c r="A185" s="340"/>
      <c r="B185" s="389"/>
      <c r="C185" s="340"/>
      <c r="D185" s="340"/>
      <c r="E185" s="340"/>
      <c r="F185" s="340"/>
      <c r="G185" s="340"/>
      <c r="H185" s="340"/>
      <c r="I185" s="340"/>
      <c r="J185" s="350"/>
      <c r="K185" s="350"/>
      <c r="L185" s="350"/>
      <c r="M185" s="350"/>
      <c r="N185" s="350"/>
      <c r="O185" s="350"/>
      <c r="P185" s="389"/>
      <c r="Q185" s="340"/>
    </row>
    <row r="186" spans="1:17">
      <c r="A186" s="340"/>
      <c r="B186" s="389"/>
      <c r="C186" s="340"/>
      <c r="D186" s="340"/>
      <c r="E186" s="340"/>
      <c r="F186" s="340"/>
      <c r="G186" s="340"/>
      <c r="H186" s="340"/>
      <c r="I186" s="340"/>
      <c r="J186" s="350"/>
      <c r="K186" s="350"/>
      <c r="L186" s="350"/>
      <c r="M186" s="350"/>
      <c r="N186" s="350"/>
      <c r="O186" s="350"/>
      <c r="P186" s="389"/>
      <c r="Q186" s="340"/>
    </row>
    <row r="187" spans="1:17">
      <c r="A187" s="340"/>
      <c r="B187" s="389"/>
      <c r="C187" s="340"/>
      <c r="D187" s="340"/>
      <c r="E187" s="340"/>
      <c r="F187" s="340"/>
      <c r="G187" s="340"/>
      <c r="H187" s="340"/>
      <c r="I187" s="340"/>
      <c r="J187" s="350"/>
      <c r="K187" s="350"/>
      <c r="L187" s="350"/>
      <c r="M187" s="350"/>
      <c r="N187" s="350"/>
      <c r="O187" s="350"/>
      <c r="P187" s="389"/>
      <c r="Q187" s="340"/>
    </row>
    <row r="188" spans="1:17">
      <c r="A188" s="340"/>
      <c r="B188" s="389"/>
      <c r="C188" s="340"/>
      <c r="D188" s="340"/>
      <c r="E188" s="340"/>
      <c r="F188" s="340"/>
      <c r="G188" s="340"/>
      <c r="H188" s="340"/>
      <c r="I188" s="340"/>
      <c r="J188" s="350"/>
      <c r="K188" s="350"/>
      <c r="L188" s="350"/>
      <c r="M188" s="350"/>
      <c r="N188" s="350"/>
      <c r="O188" s="350"/>
      <c r="P188" s="389"/>
      <c r="Q188" s="340"/>
    </row>
    <row r="189" spans="1:17">
      <c r="A189" s="340"/>
      <c r="B189" s="389"/>
      <c r="C189" s="340"/>
      <c r="D189" s="340"/>
      <c r="E189" s="340"/>
      <c r="F189" s="340"/>
      <c r="G189" s="340"/>
      <c r="H189" s="340"/>
      <c r="I189" s="340"/>
      <c r="J189" s="350"/>
      <c r="K189" s="350"/>
      <c r="L189" s="350"/>
      <c r="M189" s="350"/>
      <c r="N189" s="350"/>
      <c r="O189" s="350"/>
      <c r="P189" s="389"/>
      <c r="Q189" s="340"/>
    </row>
    <row r="190" spans="1:17">
      <c r="A190" s="340"/>
      <c r="B190" s="389"/>
      <c r="C190" s="340"/>
      <c r="D190" s="340"/>
      <c r="E190" s="340"/>
      <c r="F190" s="340"/>
      <c r="G190" s="340"/>
      <c r="H190" s="340"/>
      <c r="I190" s="340"/>
      <c r="J190" s="350"/>
      <c r="K190" s="350"/>
      <c r="L190" s="350"/>
      <c r="M190" s="350"/>
      <c r="N190" s="350"/>
      <c r="O190" s="350"/>
      <c r="P190" s="389"/>
      <c r="Q190" s="340"/>
    </row>
    <row r="191" spans="1:17">
      <c r="A191" s="340"/>
      <c r="B191" s="389"/>
      <c r="C191" s="340"/>
      <c r="D191" s="340"/>
      <c r="E191" s="340"/>
      <c r="F191" s="340"/>
      <c r="G191" s="340"/>
      <c r="H191" s="340"/>
      <c r="I191" s="340"/>
      <c r="J191" s="350"/>
      <c r="K191" s="350"/>
      <c r="L191" s="350"/>
      <c r="M191" s="350"/>
      <c r="N191" s="350"/>
      <c r="O191" s="350"/>
      <c r="P191" s="389"/>
      <c r="Q191" s="340"/>
    </row>
    <row r="192" spans="1:17">
      <c r="A192" s="340"/>
      <c r="B192" s="389"/>
      <c r="C192" s="340"/>
      <c r="D192" s="340"/>
      <c r="E192" s="340"/>
      <c r="F192" s="340"/>
      <c r="G192" s="340"/>
      <c r="H192" s="340"/>
      <c r="I192" s="340"/>
      <c r="J192" s="350"/>
      <c r="K192" s="350"/>
      <c r="L192" s="350"/>
      <c r="M192" s="350"/>
      <c r="N192" s="350"/>
      <c r="O192" s="350"/>
      <c r="P192" s="389"/>
      <c r="Q192" s="340"/>
    </row>
    <row r="193" spans="1:17">
      <c r="A193" s="340"/>
      <c r="B193" s="389"/>
      <c r="C193" s="340"/>
      <c r="D193" s="340"/>
      <c r="E193" s="340"/>
      <c r="F193" s="340"/>
      <c r="G193" s="340"/>
      <c r="H193" s="340"/>
      <c r="I193" s="340"/>
      <c r="J193" s="350"/>
      <c r="K193" s="350"/>
      <c r="L193" s="350"/>
      <c r="M193" s="350"/>
      <c r="N193" s="350"/>
      <c r="O193" s="350"/>
      <c r="P193" s="389"/>
      <c r="Q193" s="340"/>
    </row>
    <row r="194" spans="1:17">
      <c r="A194" s="340"/>
      <c r="B194" s="389"/>
      <c r="C194" s="340"/>
      <c r="D194" s="340"/>
      <c r="E194" s="340"/>
      <c r="F194" s="340"/>
      <c r="G194" s="340"/>
      <c r="H194" s="340"/>
      <c r="I194" s="340"/>
      <c r="J194" s="350"/>
      <c r="K194" s="350"/>
      <c r="L194" s="350"/>
      <c r="M194" s="350"/>
      <c r="N194" s="350"/>
      <c r="O194" s="350"/>
      <c r="P194" s="389"/>
      <c r="Q194" s="340"/>
    </row>
    <row r="195" spans="1:17">
      <c r="A195" s="340"/>
      <c r="B195" s="389"/>
      <c r="C195" s="340"/>
      <c r="D195" s="340"/>
      <c r="E195" s="340"/>
      <c r="F195" s="340"/>
      <c r="G195" s="340"/>
      <c r="H195" s="340"/>
      <c r="I195" s="340"/>
      <c r="J195" s="350"/>
      <c r="K195" s="350"/>
      <c r="L195" s="350"/>
      <c r="M195" s="350"/>
      <c r="N195" s="350"/>
      <c r="O195" s="350"/>
      <c r="P195" s="389"/>
      <c r="Q195" s="340"/>
    </row>
    <row r="196" spans="1:17">
      <c r="A196" s="340"/>
      <c r="B196" s="389"/>
      <c r="C196" s="340"/>
      <c r="D196" s="340"/>
      <c r="E196" s="340"/>
      <c r="F196" s="340"/>
      <c r="G196" s="340"/>
      <c r="H196" s="340"/>
      <c r="I196" s="340"/>
      <c r="J196" s="350"/>
      <c r="K196" s="350"/>
      <c r="L196" s="350"/>
      <c r="M196" s="350"/>
      <c r="N196" s="350"/>
      <c r="O196" s="350"/>
      <c r="P196" s="389"/>
      <c r="Q196" s="340"/>
    </row>
    <row r="197" spans="1:17">
      <c r="A197" s="340"/>
      <c r="B197" s="389"/>
      <c r="C197" s="340"/>
      <c r="D197" s="340"/>
      <c r="E197" s="340"/>
      <c r="F197" s="340"/>
      <c r="G197" s="340"/>
      <c r="H197" s="340"/>
      <c r="I197" s="340"/>
      <c r="J197" s="350"/>
      <c r="K197" s="350"/>
      <c r="L197" s="350"/>
      <c r="M197" s="350"/>
      <c r="N197" s="350"/>
      <c r="O197" s="350"/>
      <c r="P197" s="389"/>
      <c r="Q197" s="340"/>
    </row>
    <row r="198" spans="1:17">
      <c r="A198" s="340"/>
      <c r="B198" s="389"/>
      <c r="C198" s="340"/>
      <c r="D198" s="340"/>
      <c r="E198" s="340"/>
      <c r="F198" s="340"/>
      <c r="G198" s="340"/>
      <c r="H198" s="340"/>
      <c r="I198" s="340"/>
      <c r="J198" s="350"/>
      <c r="K198" s="350"/>
      <c r="L198" s="350"/>
      <c r="M198" s="350"/>
      <c r="N198" s="350"/>
      <c r="O198" s="350"/>
      <c r="P198" s="389"/>
      <c r="Q198" s="340"/>
    </row>
    <row r="199" spans="1:17">
      <c r="A199" s="340"/>
      <c r="B199" s="389"/>
      <c r="C199" s="340"/>
      <c r="D199" s="340"/>
      <c r="E199" s="340"/>
      <c r="F199" s="340"/>
      <c r="G199" s="340"/>
      <c r="H199" s="340"/>
      <c r="I199" s="340"/>
      <c r="J199" s="350"/>
      <c r="K199" s="350"/>
      <c r="L199" s="350"/>
      <c r="M199" s="350"/>
      <c r="N199" s="350"/>
      <c r="O199" s="350"/>
      <c r="P199" s="389"/>
      <c r="Q199" s="340"/>
    </row>
    <row r="200" spans="1:17">
      <c r="A200" s="340"/>
      <c r="B200" s="389"/>
      <c r="C200" s="340"/>
      <c r="D200" s="340"/>
      <c r="E200" s="340"/>
      <c r="F200" s="340"/>
      <c r="G200" s="340"/>
      <c r="H200" s="340"/>
      <c r="I200" s="340"/>
      <c r="J200" s="350"/>
      <c r="K200" s="350"/>
      <c r="L200" s="350"/>
      <c r="M200" s="350"/>
      <c r="N200" s="350"/>
      <c r="O200" s="350"/>
      <c r="P200" s="389"/>
      <c r="Q200" s="340"/>
    </row>
    <row r="201" spans="1:17">
      <c r="A201" s="340"/>
      <c r="B201" s="389"/>
      <c r="C201" s="340"/>
      <c r="D201" s="340"/>
      <c r="E201" s="340"/>
      <c r="F201" s="340"/>
      <c r="G201" s="340"/>
      <c r="H201" s="340"/>
      <c r="I201" s="340"/>
      <c r="J201" s="350"/>
      <c r="K201" s="350"/>
      <c r="L201" s="350"/>
      <c r="M201" s="350"/>
      <c r="N201" s="350"/>
      <c r="O201" s="350"/>
      <c r="P201" s="389"/>
      <c r="Q201" s="340"/>
    </row>
    <row r="202" spans="1:17">
      <c r="A202" s="340"/>
      <c r="B202" s="389"/>
      <c r="C202" s="340"/>
      <c r="D202" s="340"/>
      <c r="E202" s="340"/>
      <c r="F202" s="340"/>
      <c r="G202" s="340"/>
      <c r="H202" s="340"/>
      <c r="I202" s="340"/>
      <c r="J202" s="350"/>
      <c r="K202" s="350"/>
      <c r="L202" s="350"/>
      <c r="M202" s="350"/>
      <c r="N202" s="350"/>
      <c r="O202" s="350"/>
      <c r="P202" s="389"/>
      <c r="Q202" s="340"/>
    </row>
    <row r="203" spans="1:17">
      <c r="A203" s="340"/>
      <c r="B203" s="389"/>
      <c r="C203" s="340"/>
      <c r="D203" s="340"/>
      <c r="E203" s="340"/>
      <c r="F203" s="340"/>
      <c r="G203" s="340"/>
      <c r="H203" s="340"/>
      <c r="I203" s="340"/>
      <c r="J203" s="350"/>
      <c r="K203" s="350"/>
      <c r="L203" s="350"/>
      <c r="M203" s="350"/>
      <c r="N203" s="350"/>
      <c r="O203" s="350"/>
      <c r="P203" s="389"/>
      <c r="Q203" s="340"/>
    </row>
    <row r="204" spans="1:17">
      <c r="A204" s="340"/>
      <c r="B204" s="389"/>
      <c r="C204" s="340"/>
      <c r="D204" s="340"/>
      <c r="E204" s="340"/>
      <c r="F204" s="340"/>
      <c r="G204" s="340"/>
      <c r="H204" s="340"/>
      <c r="I204" s="340"/>
      <c r="J204" s="350"/>
      <c r="K204" s="350"/>
      <c r="L204" s="350"/>
      <c r="M204" s="350"/>
      <c r="N204" s="350"/>
      <c r="O204" s="350"/>
      <c r="P204" s="389"/>
      <c r="Q204" s="340"/>
    </row>
    <row r="205" spans="1:17">
      <c r="A205" s="340"/>
      <c r="B205" s="389"/>
      <c r="C205" s="340"/>
      <c r="D205" s="340"/>
      <c r="E205" s="340"/>
      <c r="F205" s="340"/>
      <c r="G205" s="340"/>
      <c r="H205" s="340"/>
      <c r="I205" s="340"/>
      <c r="J205" s="350"/>
      <c r="K205" s="350"/>
      <c r="L205" s="350"/>
      <c r="M205" s="350"/>
      <c r="N205" s="350"/>
      <c r="O205" s="350"/>
      <c r="P205" s="389"/>
      <c r="Q205" s="340"/>
    </row>
    <row r="206" spans="1:17">
      <c r="A206" s="340"/>
      <c r="B206" s="389"/>
      <c r="C206" s="340"/>
      <c r="D206" s="340"/>
      <c r="E206" s="340"/>
      <c r="F206" s="340"/>
      <c r="G206" s="340"/>
      <c r="H206" s="340"/>
      <c r="I206" s="340"/>
      <c r="J206" s="350"/>
      <c r="K206" s="350"/>
      <c r="L206" s="350"/>
      <c r="M206" s="350"/>
      <c r="N206" s="350"/>
      <c r="O206" s="350"/>
      <c r="P206" s="389"/>
      <c r="Q206" s="340"/>
    </row>
    <row r="207" spans="1:17">
      <c r="A207" s="340"/>
      <c r="B207" s="389"/>
      <c r="C207" s="340"/>
      <c r="D207" s="340"/>
      <c r="E207" s="340"/>
      <c r="F207" s="340"/>
      <c r="G207" s="340"/>
      <c r="H207" s="340"/>
      <c r="I207" s="340"/>
      <c r="J207" s="350"/>
      <c r="K207" s="350"/>
      <c r="L207" s="350"/>
      <c r="M207" s="350"/>
      <c r="N207" s="350"/>
      <c r="O207" s="350"/>
      <c r="P207" s="389"/>
      <c r="Q207" s="340"/>
    </row>
    <row r="208" spans="1:17">
      <c r="A208" s="340"/>
      <c r="B208" s="389"/>
      <c r="C208" s="340"/>
      <c r="D208" s="340"/>
      <c r="E208" s="340"/>
      <c r="F208" s="340"/>
      <c r="G208" s="340"/>
      <c r="H208" s="340"/>
      <c r="I208" s="340"/>
      <c r="J208" s="350"/>
      <c r="K208" s="350"/>
      <c r="L208" s="350"/>
      <c r="M208" s="350"/>
      <c r="N208" s="350"/>
      <c r="O208" s="350"/>
      <c r="P208" s="389"/>
      <c r="Q208" s="340"/>
    </row>
    <row r="209" spans="1:17">
      <c r="A209" s="340"/>
      <c r="B209" s="389"/>
      <c r="C209" s="340"/>
      <c r="D209" s="340"/>
      <c r="E209" s="340"/>
      <c r="F209" s="340"/>
      <c r="G209" s="340"/>
      <c r="H209" s="340"/>
      <c r="I209" s="340"/>
      <c r="J209" s="350"/>
      <c r="K209" s="350"/>
      <c r="L209" s="350"/>
      <c r="M209" s="350"/>
      <c r="N209" s="350"/>
      <c r="O209" s="350"/>
      <c r="P209" s="389"/>
      <c r="Q209" s="340"/>
    </row>
    <row r="210" spans="1:17">
      <c r="A210" s="340"/>
      <c r="B210" s="389"/>
      <c r="C210" s="340"/>
      <c r="D210" s="340"/>
      <c r="E210" s="340"/>
      <c r="F210" s="340"/>
      <c r="G210" s="340"/>
      <c r="H210" s="340"/>
      <c r="I210" s="340"/>
      <c r="J210" s="350"/>
      <c r="K210" s="350"/>
      <c r="L210" s="350"/>
      <c r="M210" s="350"/>
      <c r="N210" s="350"/>
      <c r="O210" s="350"/>
      <c r="P210" s="389"/>
      <c r="Q210" s="340"/>
    </row>
    <row r="211" spans="1:17">
      <c r="A211" s="340"/>
      <c r="B211" s="389"/>
      <c r="C211" s="340"/>
      <c r="D211" s="340"/>
      <c r="E211" s="340"/>
      <c r="F211" s="340"/>
      <c r="G211" s="340"/>
      <c r="H211" s="340"/>
      <c r="I211" s="340"/>
      <c r="J211" s="350"/>
      <c r="K211" s="350"/>
      <c r="L211" s="350"/>
      <c r="M211" s="350"/>
      <c r="N211" s="350"/>
      <c r="O211" s="350"/>
      <c r="P211" s="389"/>
      <c r="Q211" s="340"/>
    </row>
    <row r="212" spans="1:17">
      <c r="A212" s="340"/>
      <c r="B212" s="389"/>
      <c r="C212" s="340"/>
      <c r="D212" s="340"/>
      <c r="E212" s="340"/>
      <c r="F212" s="340"/>
      <c r="G212" s="340"/>
      <c r="H212" s="340"/>
      <c r="I212" s="340"/>
      <c r="J212" s="350"/>
      <c r="K212" s="350"/>
      <c r="L212" s="350"/>
      <c r="M212" s="350"/>
      <c r="N212" s="350"/>
      <c r="O212" s="350"/>
      <c r="P212" s="389"/>
      <c r="Q212" s="340"/>
    </row>
    <row r="213" spans="1:17">
      <c r="A213" s="340"/>
      <c r="B213" s="389"/>
      <c r="C213" s="340"/>
      <c r="D213" s="340"/>
      <c r="E213" s="340"/>
      <c r="F213" s="340"/>
      <c r="G213" s="340"/>
      <c r="H213" s="340"/>
      <c r="I213" s="340"/>
      <c r="J213" s="350"/>
      <c r="K213" s="350"/>
      <c r="L213" s="350"/>
      <c r="M213" s="350"/>
      <c r="N213" s="350"/>
      <c r="O213" s="350"/>
      <c r="P213" s="389"/>
      <c r="Q213" s="340"/>
    </row>
    <row r="214" spans="1:17">
      <c r="A214" s="340"/>
      <c r="B214" s="389"/>
      <c r="C214" s="340"/>
      <c r="D214" s="340"/>
      <c r="E214" s="340"/>
      <c r="F214" s="340"/>
      <c r="G214" s="340"/>
      <c r="H214" s="340"/>
      <c r="I214" s="340"/>
      <c r="J214" s="350"/>
      <c r="K214" s="350"/>
      <c r="L214" s="350"/>
      <c r="M214" s="350"/>
      <c r="N214" s="350"/>
      <c r="O214" s="350"/>
      <c r="P214" s="389"/>
      <c r="Q214" s="340"/>
    </row>
    <row r="215" spans="1:17">
      <c r="A215" s="340"/>
      <c r="B215" s="389"/>
      <c r="C215" s="340"/>
      <c r="D215" s="340"/>
      <c r="E215" s="340"/>
      <c r="F215" s="340"/>
      <c r="G215" s="340"/>
      <c r="H215" s="340"/>
      <c r="I215" s="340"/>
      <c r="J215" s="350"/>
      <c r="K215" s="350"/>
      <c r="L215" s="350"/>
      <c r="M215" s="350"/>
      <c r="N215" s="350"/>
      <c r="O215" s="350"/>
      <c r="P215" s="389"/>
      <c r="Q215" s="340"/>
    </row>
    <row r="216" spans="1:17">
      <c r="A216" s="340"/>
      <c r="B216" s="389"/>
      <c r="C216" s="340"/>
      <c r="D216" s="340"/>
      <c r="E216" s="340"/>
      <c r="F216" s="340"/>
      <c r="G216" s="340"/>
      <c r="H216" s="340"/>
      <c r="I216" s="340"/>
      <c r="J216" s="350"/>
      <c r="K216" s="350"/>
      <c r="L216" s="350"/>
      <c r="M216" s="350"/>
      <c r="N216" s="350"/>
      <c r="O216" s="350"/>
      <c r="P216" s="389"/>
      <c r="Q216" s="340"/>
    </row>
    <row r="217" spans="1:17">
      <c r="A217" s="340"/>
      <c r="B217" s="389"/>
      <c r="C217" s="340"/>
      <c r="D217" s="340"/>
      <c r="E217" s="340"/>
      <c r="F217" s="340"/>
      <c r="G217" s="340"/>
      <c r="H217" s="340"/>
      <c r="I217" s="340"/>
      <c r="J217" s="350"/>
      <c r="K217" s="350"/>
      <c r="L217" s="350"/>
      <c r="M217" s="350"/>
      <c r="N217" s="350"/>
      <c r="O217" s="350"/>
      <c r="P217" s="389"/>
      <c r="Q217" s="340"/>
    </row>
    <row r="218" spans="1:17">
      <c r="A218" s="340"/>
      <c r="B218" s="389"/>
      <c r="C218" s="340"/>
      <c r="D218" s="340"/>
      <c r="E218" s="340"/>
      <c r="F218" s="340"/>
      <c r="G218" s="340"/>
      <c r="H218" s="340"/>
      <c r="I218" s="340"/>
      <c r="J218" s="350"/>
      <c r="K218" s="350"/>
      <c r="L218" s="350"/>
      <c r="M218" s="350"/>
      <c r="N218" s="350"/>
      <c r="O218" s="350"/>
      <c r="P218" s="389"/>
      <c r="Q218" s="340"/>
    </row>
    <row r="219" spans="1:17">
      <c r="A219" s="340"/>
      <c r="B219" s="389"/>
      <c r="C219" s="340"/>
      <c r="D219" s="340"/>
      <c r="E219" s="340"/>
      <c r="F219" s="340"/>
      <c r="G219" s="340"/>
      <c r="H219" s="340"/>
      <c r="I219" s="340"/>
      <c r="J219" s="350"/>
      <c r="K219" s="350"/>
      <c r="L219" s="350"/>
      <c r="M219" s="350"/>
      <c r="N219" s="350"/>
      <c r="O219" s="350"/>
      <c r="P219" s="389"/>
      <c r="Q219" s="340"/>
    </row>
    <row r="220" spans="1:17">
      <c r="A220" s="340"/>
      <c r="B220" s="389"/>
      <c r="C220" s="340"/>
      <c r="D220" s="340"/>
      <c r="E220" s="340"/>
      <c r="F220" s="340"/>
      <c r="G220" s="340"/>
      <c r="H220" s="340"/>
      <c r="I220" s="340"/>
      <c r="J220" s="350"/>
      <c r="K220" s="350"/>
      <c r="L220" s="350"/>
      <c r="M220" s="350"/>
      <c r="N220" s="350"/>
      <c r="O220" s="350"/>
      <c r="P220" s="389"/>
      <c r="Q220" s="340"/>
    </row>
    <row r="221" spans="1:17">
      <c r="A221" s="340"/>
      <c r="B221" s="389"/>
      <c r="C221" s="340"/>
      <c r="D221" s="340"/>
      <c r="E221" s="340"/>
      <c r="F221" s="340"/>
      <c r="G221" s="340"/>
      <c r="H221" s="340"/>
      <c r="I221" s="340"/>
      <c r="J221" s="350"/>
      <c r="K221" s="350"/>
      <c r="L221" s="350"/>
      <c r="M221" s="350"/>
      <c r="N221" s="350"/>
      <c r="O221" s="350"/>
      <c r="P221" s="389"/>
      <c r="Q221" s="340"/>
    </row>
    <row r="222" spans="1:17">
      <c r="A222" s="340"/>
      <c r="B222" s="389"/>
      <c r="C222" s="340"/>
      <c r="D222" s="340"/>
      <c r="E222" s="340"/>
      <c r="F222" s="340"/>
      <c r="G222" s="340"/>
      <c r="H222" s="340"/>
      <c r="I222" s="340"/>
      <c r="J222" s="350"/>
      <c r="K222" s="350"/>
      <c r="L222" s="350"/>
      <c r="M222" s="350"/>
      <c r="N222" s="350"/>
      <c r="O222" s="350"/>
      <c r="P222" s="389"/>
      <c r="Q222" s="340"/>
    </row>
    <row r="223" spans="1:17">
      <c r="A223" s="340"/>
      <c r="B223" s="389"/>
      <c r="C223" s="340"/>
      <c r="D223" s="340"/>
      <c r="E223" s="340"/>
      <c r="F223" s="340"/>
      <c r="G223" s="340"/>
      <c r="H223" s="340"/>
      <c r="I223" s="340"/>
      <c r="J223" s="350"/>
      <c r="K223" s="350"/>
      <c r="L223" s="350"/>
      <c r="M223" s="350"/>
      <c r="N223" s="350"/>
      <c r="O223" s="350"/>
      <c r="P223" s="389"/>
      <c r="Q223" s="340"/>
    </row>
    <row r="224" spans="1:17">
      <c r="A224" s="340"/>
      <c r="B224" s="389"/>
      <c r="C224" s="340"/>
      <c r="D224" s="340"/>
      <c r="E224" s="340"/>
      <c r="F224" s="340"/>
      <c r="G224" s="340"/>
      <c r="H224" s="340"/>
      <c r="I224" s="340"/>
      <c r="J224" s="350"/>
      <c r="K224" s="350"/>
      <c r="L224" s="350"/>
      <c r="M224" s="350"/>
      <c r="N224" s="350"/>
      <c r="O224" s="350"/>
      <c r="P224" s="389"/>
      <c r="Q224" s="340"/>
    </row>
    <row r="225" spans="1:17">
      <c r="A225" s="340"/>
      <c r="B225" s="389"/>
      <c r="C225" s="340"/>
      <c r="D225" s="340"/>
      <c r="E225" s="340"/>
      <c r="F225" s="340"/>
      <c r="G225" s="340"/>
      <c r="H225" s="340"/>
      <c r="I225" s="340"/>
      <c r="J225" s="350"/>
      <c r="K225" s="350"/>
      <c r="L225" s="350"/>
      <c r="M225" s="350"/>
      <c r="N225" s="350"/>
      <c r="O225" s="350"/>
      <c r="P225" s="389"/>
      <c r="Q225" s="340"/>
    </row>
    <row r="226" spans="1:17">
      <c r="A226" s="340"/>
      <c r="B226" s="389"/>
      <c r="C226" s="340"/>
      <c r="D226" s="340"/>
      <c r="E226" s="340"/>
      <c r="F226" s="340"/>
      <c r="G226" s="340"/>
      <c r="H226" s="340"/>
      <c r="I226" s="340"/>
      <c r="J226" s="350"/>
      <c r="K226" s="350"/>
      <c r="L226" s="350"/>
      <c r="M226" s="350"/>
      <c r="N226" s="350"/>
      <c r="O226" s="350"/>
      <c r="P226" s="389"/>
      <c r="Q226" s="340"/>
    </row>
    <row r="227" spans="1:17">
      <c r="A227" s="340"/>
      <c r="B227" s="389"/>
      <c r="C227" s="340"/>
      <c r="D227" s="340"/>
      <c r="E227" s="340"/>
      <c r="F227" s="340"/>
      <c r="G227" s="340"/>
      <c r="H227" s="340"/>
      <c r="I227" s="340"/>
      <c r="J227" s="350"/>
      <c r="K227" s="350"/>
      <c r="L227" s="350"/>
      <c r="M227" s="350"/>
      <c r="N227" s="350"/>
      <c r="O227" s="350"/>
      <c r="P227" s="389"/>
      <c r="Q227" s="340"/>
    </row>
    <row r="228" spans="1:17">
      <c r="A228" s="340"/>
      <c r="B228" s="389"/>
      <c r="C228" s="340"/>
      <c r="D228" s="340"/>
      <c r="E228" s="340"/>
      <c r="F228" s="340"/>
      <c r="G228" s="340"/>
      <c r="H228" s="340"/>
      <c r="I228" s="340"/>
      <c r="J228" s="350"/>
      <c r="K228" s="350"/>
      <c r="L228" s="350"/>
      <c r="M228" s="350"/>
      <c r="N228" s="350"/>
      <c r="O228" s="350"/>
      <c r="P228" s="389"/>
      <c r="Q228" s="340"/>
    </row>
    <row r="229" spans="1:17">
      <c r="A229" s="340"/>
      <c r="B229" s="389"/>
      <c r="C229" s="340"/>
      <c r="D229" s="340"/>
      <c r="E229" s="340"/>
      <c r="F229" s="340"/>
      <c r="G229" s="340"/>
      <c r="H229" s="340"/>
      <c r="I229" s="340"/>
      <c r="J229" s="350"/>
      <c r="K229" s="350"/>
      <c r="L229" s="350"/>
      <c r="M229" s="350"/>
      <c r="N229" s="350"/>
      <c r="O229" s="350"/>
      <c r="P229" s="389"/>
      <c r="Q229" s="340"/>
    </row>
    <row r="230" spans="1:17">
      <c r="A230" s="340"/>
      <c r="B230" s="389"/>
      <c r="C230" s="340"/>
      <c r="D230" s="340"/>
      <c r="E230" s="340"/>
      <c r="F230" s="340"/>
      <c r="G230" s="340"/>
      <c r="H230" s="340"/>
      <c r="I230" s="340"/>
      <c r="J230" s="350"/>
      <c r="K230" s="350"/>
      <c r="L230" s="350"/>
      <c r="M230" s="350"/>
      <c r="N230" s="350"/>
      <c r="O230" s="350"/>
      <c r="P230" s="389"/>
      <c r="Q230" s="340"/>
    </row>
    <row r="231" spans="1:17">
      <c r="A231" s="340"/>
      <c r="B231" s="389"/>
      <c r="C231" s="340"/>
      <c r="D231" s="340"/>
      <c r="E231" s="340"/>
      <c r="F231" s="340"/>
      <c r="G231" s="340"/>
      <c r="H231" s="340"/>
      <c r="I231" s="340"/>
      <c r="J231" s="350"/>
      <c r="K231" s="350"/>
      <c r="L231" s="350"/>
      <c r="M231" s="350"/>
      <c r="N231" s="350"/>
      <c r="O231" s="350"/>
      <c r="P231" s="389"/>
      <c r="Q231" s="340"/>
    </row>
    <row r="232" spans="1:17">
      <c r="A232" s="340"/>
      <c r="B232" s="389"/>
      <c r="C232" s="340"/>
      <c r="D232" s="340"/>
      <c r="E232" s="340"/>
      <c r="F232" s="340"/>
      <c r="G232" s="340"/>
      <c r="H232" s="340"/>
      <c r="I232" s="340"/>
      <c r="J232" s="350"/>
      <c r="K232" s="350"/>
      <c r="L232" s="350"/>
      <c r="M232" s="350"/>
      <c r="N232" s="350"/>
      <c r="O232" s="350"/>
      <c r="P232" s="389"/>
      <c r="Q232" s="340"/>
    </row>
    <row r="233" spans="1:17">
      <c r="A233" s="340"/>
      <c r="B233" s="389"/>
      <c r="C233" s="340"/>
      <c r="D233" s="340"/>
      <c r="E233" s="340"/>
      <c r="F233" s="340"/>
      <c r="G233" s="340"/>
      <c r="H233" s="340"/>
      <c r="I233" s="340"/>
      <c r="J233" s="350"/>
      <c r="K233" s="350"/>
      <c r="L233" s="350"/>
      <c r="M233" s="350"/>
      <c r="N233" s="350"/>
      <c r="O233" s="350"/>
      <c r="P233" s="389"/>
      <c r="Q233" s="340"/>
    </row>
    <row r="234" spans="1:17">
      <c r="A234" s="340"/>
      <c r="B234" s="389"/>
      <c r="C234" s="340"/>
      <c r="D234" s="340"/>
      <c r="E234" s="340"/>
      <c r="F234" s="340"/>
      <c r="G234" s="340"/>
      <c r="H234" s="340"/>
      <c r="I234" s="340"/>
      <c r="J234" s="350"/>
      <c r="K234" s="350"/>
      <c r="L234" s="350"/>
      <c r="M234" s="350"/>
      <c r="N234" s="350"/>
      <c r="O234" s="350"/>
      <c r="P234" s="389"/>
      <c r="Q234" s="340"/>
    </row>
    <row r="235" spans="1:17">
      <c r="A235" s="340"/>
      <c r="B235" s="389"/>
      <c r="C235" s="340"/>
      <c r="D235" s="340"/>
      <c r="E235" s="340"/>
      <c r="F235" s="340"/>
      <c r="G235" s="340"/>
      <c r="H235" s="340"/>
      <c r="I235" s="340"/>
      <c r="J235" s="350"/>
      <c r="K235" s="350"/>
      <c r="L235" s="350"/>
      <c r="M235" s="350"/>
      <c r="N235" s="350"/>
      <c r="O235" s="350"/>
      <c r="P235" s="389"/>
      <c r="Q235" s="340"/>
    </row>
    <row r="236" spans="1:17">
      <c r="A236" s="340"/>
      <c r="B236" s="389"/>
      <c r="C236" s="340"/>
      <c r="D236" s="340"/>
      <c r="E236" s="340"/>
      <c r="F236" s="340"/>
      <c r="G236" s="340"/>
      <c r="H236" s="340"/>
      <c r="I236" s="340"/>
      <c r="J236" s="350"/>
      <c r="K236" s="350"/>
      <c r="L236" s="350"/>
      <c r="M236" s="350"/>
      <c r="N236" s="350"/>
      <c r="O236" s="350"/>
      <c r="P236" s="389"/>
      <c r="Q236" s="340"/>
    </row>
    <row r="237" spans="1:17">
      <c r="A237" s="340"/>
      <c r="B237" s="389"/>
      <c r="C237" s="340"/>
      <c r="D237" s="340"/>
      <c r="E237" s="340"/>
      <c r="F237" s="340"/>
      <c r="G237" s="340"/>
      <c r="H237" s="340"/>
      <c r="I237" s="340"/>
      <c r="J237" s="350"/>
      <c r="K237" s="350"/>
      <c r="L237" s="350"/>
      <c r="M237" s="350"/>
      <c r="N237" s="350"/>
      <c r="O237" s="350"/>
      <c r="P237" s="389"/>
      <c r="Q237" s="340"/>
    </row>
    <row r="238" spans="1:17">
      <c r="A238" s="340"/>
      <c r="B238" s="389"/>
      <c r="C238" s="340"/>
      <c r="D238" s="340"/>
      <c r="E238" s="340"/>
      <c r="F238" s="340"/>
      <c r="G238" s="340"/>
      <c r="H238" s="340"/>
      <c r="I238" s="340"/>
      <c r="J238" s="350"/>
      <c r="K238" s="350"/>
      <c r="L238" s="350"/>
      <c r="M238" s="350"/>
      <c r="N238" s="350"/>
      <c r="O238" s="350"/>
      <c r="P238" s="389"/>
      <c r="Q238" s="340"/>
    </row>
    <row r="239" spans="1:17">
      <c r="A239" s="340"/>
      <c r="B239" s="389"/>
      <c r="C239" s="340"/>
      <c r="D239" s="340"/>
      <c r="E239" s="340"/>
      <c r="F239" s="340"/>
      <c r="G239" s="340"/>
      <c r="H239" s="340"/>
      <c r="I239" s="340"/>
      <c r="J239" s="350"/>
      <c r="K239" s="350"/>
      <c r="L239" s="350"/>
      <c r="M239" s="350"/>
      <c r="N239" s="350"/>
      <c r="O239" s="350"/>
      <c r="P239" s="389"/>
      <c r="Q239" s="340"/>
    </row>
    <row r="240" spans="1:17">
      <c r="A240" s="340"/>
      <c r="B240" s="389"/>
      <c r="C240" s="340"/>
      <c r="D240" s="340"/>
      <c r="E240" s="340"/>
      <c r="F240" s="340"/>
      <c r="G240" s="340"/>
      <c r="H240" s="340"/>
      <c r="I240" s="340"/>
      <c r="J240" s="350"/>
      <c r="K240" s="350"/>
      <c r="L240" s="350"/>
      <c r="M240" s="350"/>
      <c r="N240" s="350"/>
      <c r="O240" s="350"/>
      <c r="P240" s="389"/>
      <c r="Q240" s="340"/>
    </row>
    <row r="241" spans="1:17">
      <c r="A241" s="340"/>
      <c r="B241" s="389"/>
      <c r="C241" s="340"/>
      <c r="D241" s="340"/>
      <c r="E241" s="340"/>
      <c r="F241" s="340"/>
      <c r="G241" s="340"/>
      <c r="H241" s="340"/>
      <c r="I241" s="340"/>
      <c r="J241" s="350"/>
      <c r="K241" s="350"/>
      <c r="L241" s="350"/>
      <c r="M241" s="350"/>
      <c r="N241" s="350"/>
      <c r="O241" s="350"/>
      <c r="P241" s="389"/>
      <c r="Q241" s="340"/>
    </row>
    <row r="242" spans="1:17">
      <c r="A242" s="340"/>
      <c r="B242" s="389"/>
      <c r="C242" s="340"/>
      <c r="D242" s="340"/>
      <c r="E242" s="340"/>
      <c r="F242" s="340"/>
      <c r="G242" s="340"/>
      <c r="H242" s="340"/>
      <c r="I242" s="340"/>
      <c r="J242" s="350"/>
      <c r="K242" s="350"/>
      <c r="L242" s="350"/>
      <c r="M242" s="350"/>
      <c r="N242" s="350"/>
      <c r="O242" s="350"/>
      <c r="P242" s="389"/>
      <c r="Q242" s="340"/>
    </row>
    <row r="243" spans="1:17">
      <c r="A243" s="340"/>
      <c r="B243" s="389"/>
      <c r="C243" s="340"/>
      <c r="D243" s="340"/>
      <c r="E243" s="340"/>
      <c r="F243" s="340"/>
      <c r="G243" s="340"/>
      <c r="H243" s="340"/>
      <c r="I243" s="340"/>
      <c r="J243" s="350"/>
      <c r="K243" s="350"/>
      <c r="L243" s="350"/>
      <c r="M243" s="350"/>
      <c r="N243" s="350"/>
      <c r="O243" s="350"/>
      <c r="P243" s="389"/>
      <c r="Q243" s="340"/>
    </row>
    <row r="244" spans="1:17">
      <c r="A244" s="340"/>
      <c r="B244" s="389"/>
      <c r="C244" s="340"/>
      <c r="D244" s="340"/>
      <c r="E244" s="340"/>
      <c r="F244" s="340"/>
      <c r="G244" s="340"/>
      <c r="H244" s="340"/>
      <c r="I244" s="340"/>
      <c r="J244" s="350"/>
      <c r="K244" s="350"/>
      <c r="L244" s="350"/>
      <c r="M244" s="350"/>
      <c r="N244" s="350"/>
      <c r="O244" s="350"/>
      <c r="P244" s="389"/>
      <c r="Q244" s="340"/>
    </row>
    <row r="245" spans="1:17">
      <c r="A245" s="340"/>
      <c r="B245" s="389"/>
      <c r="C245" s="340"/>
      <c r="D245" s="340"/>
      <c r="E245" s="340"/>
      <c r="F245" s="340"/>
      <c r="G245" s="340"/>
      <c r="H245" s="340"/>
      <c r="I245" s="340"/>
      <c r="J245" s="350"/>
      <c r="K245" s="350"/>
      <c r="L245" s="350"/>
      <c r="M245" s="350"/>
      <c r="N245" s="350"/>
      <c r="O245" s="350"/>
      <c r="P245" s="389"/>
      <c r="Q245" s="340"/>
    </row>
    <row r="246" spans="1:17">
      <c r="A246" s="340"/>
      <c r="B246" s="389"/>
      <c r="C246" s="340"/>
      <c r="D246" s="340"/>
      <c r="E246" s="340"/>
      <c r="F246" s="340"/>
      <c r="G246" s="340"/>
      <c r="H246" s="340"/>
      <c r="I246" s="340"/>
      <c r="J246" s="350"/>
      <c r="K246" s="350"/>
      <c r="L246" s="350"/>
      <c r="M246" s="350"/>
      <c r="N246" s="350"/>
      <c r="O246" s="350"/>
      <c r="P246" s="389"/>
      <c r="Q246" s="340"/>
    </row>
    <row r="247" spans="1:17">
      <c r="A247" s="340"/>
      <c r="B247" s="389"/>
      <c r="C247" s="340"/>
      <c r="D247" s="340"/>
      <c r="E247" s="340"/>
      <c r="F247" s="340"/>
      <c r="G247" s="340"/>
      <c r="H247" s="340"/>
      <c r="I247" s="340"/>
      <c r="J247" s="350"/>
      <c r="K247" s="350"/>
      <c r="L247" s="350"/>
      <c r="M247" s="350"/>
      <c r="N247" s="350"/>
      <c r="O247" s="350"/>
      <c r="P247" s="389"/>
      <c r="Q247" s="340"/>
    </row>
    <row r="248" spans="1:17">
      <c r="A248" s="340"/>
      <c r="B248" s="389"/>
      <c r="C248" s="340"/>
      <c r="D248" s="340"/>
      <c r="E248" s="340"/>
      <c r="F248" s="340"/>
      <c r="G248" s="340"/>
      <c r="H248" s="340"/>
      <c r="I248" s="340"/>
      <c r="J248" s="350"/>
      <c r="K248" s="350"/>
      <c r="L248" s="350"/>
      <c r="M248" s="350"/>
      <c r="N248" s="350"/>
      <c r="O248" s="350"/>
      <c r="P248" s="389"/>
      <c r="Q248" s="340"/>
    </row>
    <row r="249" spans="1:17">
      <c r="A249" s="340"/>
      <c r="B249" s="389"/>
      <c r="C249" s="340"/>
      <c r="D249" s="340"/>
      <c r="E249" s="340"/>
      <c r="F249" s="340"/>
      <c r="G249" s="340"/>
      <c r="H249" s="340"/>
      <c r="I249" s="340"/>
      <c r="J249" s="350"/>
      <c r="K249" s="350"/>
      <c r="L249" s="350"/>
      <c r="M249" s="350"/>
      <c r="N249" s="350"/>
      <c r="O249" s="350"/>
      <c r="P249" s="389"/>
      <c r="Q249" s="340"/>
    </row>
    <row r="250" spans="1:17">
      <c r="A250" s="340"/>
      <c r="B250" s="389"/>
      <c r="C250" s="340"/>
      <c r="D250" s="340"/>
      <c r="E250" s="340"/>
      <c r="F250" s="340"/>
      <c r="G250" s="340"/>
      <c r="H250" s="340"/>
      <c r="I250" s="340"/>
      <c r="J250" s="350"/>
      <c r="K250" s="350"/>
      <c r="L250" s="350"/>
      <c r="M250" s="350"/>
      <c r="N250" s="350"/>
      <c r="O250" s="350"/>
      <c r="P250" s="389"/>
      <c r="Q250" s="340"/>
    </row>
    <row r="251" spans="1:17">
      <c r="A251" s="340"/>
      <c r="B251" s="389"/>
      <c r="C251" s="340"/>
      <c r="D251" s="340"/>
      <c r="E251" s="340"/>
      <c r="F251" s="340"/>
      <c r="G251" s="340"/>
      <c r="H251" s="340"/>
      <c r="I251" s="340"/>
      <c r="J251" s="350"/>
      <c r="K251" s="350"/>
      <c r="L251" s="350"/>
      <c r="M251" s="350"/>
      <c r="N251" s="350"/>
      <c r="O251" s="350"/>
      <c r="P251" s="389"/>
      <c r="Q251" s="340"/>
    </row>
    <row r="252" spans="1:17">
      <c r="A252" s="340"/>
      <c r="B252" s="389"/>
      <c r="C252" s="340"/>
      <c r="D252" s="340"/>
      <c r="E252" s="340"/>
      <c r="F252" s="340"/>
      <c r="G252" s="340"/>
      <c r="H252" s="340"/>
      <c r="I252" s="340"/>
      <c r="J252" s="350"/>
      <c r="K252" s="350"/>
      <c r="L252" s="350"/>
      <c r="M252" s="350"/>
      <c r="N252" s="350"/>
      <c r="O252" s="350"/>
      <c r="P252" s="389"/>
      <c r="Q252" s="340"/>
    </row>
    <row r="253" spans="1:17">
      <c r="A253" s="340"/>
      <c r="B253" s="389"/>
      <c r="C253" s="340"/>
      <c r="D253" s="340"/>
      <c r="E253" s="340"/>
      <c r="F253" s="340"/>
      <c r="G253" s="340"/>
      <c r="H253" s="340"/>
      <c r="I253" s="340"/>
      <c r="J253" s="350"/>
      <c r="K253" s="350"/>
      <c r="L253" s="350"/>
      <c r="M253" s="350"/>
      <c r="N253" s="350"/>
      <c r="O253" s="350"/>
      <c r="P253" s="389"/>
      <c r="Q253" s="340"/>
    </row>
    <row r="254" spans="1:17">
      <c r="A254" s="340"/>
      <c r="B254" s="389"/>
      <c r="C254" s="340"/>
      <c r="D254" s="340"/>
      <c r="E254" s="340"/>
      <c r="F254" s="340"/>
      <c r="G254" s="340"/>
      <c r="H254" s="340"/>
      <c r="I254" s="340"/>
      <c r="J254" s="350"/>
      <c r="K254" s="350"/>
      <c r="L254" s="350"/>
      <c r="M254" s="350"/>
      <c r="N254" s="350"/>
      <c r="O254" s="350"/>
      <c r="P254" s="389"/>
      <c r="Q254" s="340"/>
    </row>
    <row r="255" spans="1:17">
      <c r="A255" s="340"/>
      <c r="B255" s="389"/>
      <c r="C255" s="340"/>
      <c r="D255" s="340"/>
      <c r="E255" s="340"/>
      <c r="F255" s="340"/>
      <c r="G255" s="340"/>
      <c r="H255" s="340"/>
      <c r="I255" s="340"/>
      <c r="J255" s="350"/>
      <c r="K255" s="350"/>
      <c r="L255" s="350"/>
      <c r="M255" s="350"/>
      <c r="N255" s="350"/>
      <c r="O255" s="350"/>
      <c r="P255" s="389"/>
      <c r="Q255" s="340"/>
    </row>
    <row r="256" spans="1:17">
      <c r="A256" s="340"/>
      <c r="B256" s="389"/>
      <c r="C256" s="340"/>
      <c r="D256" s="340"/>
      <c r="E256" s="340"/>
      <c r="F256" s="340"/>
      <c r="G256" s="340"/>
      <c r="H256" s="340"/>
      <c r="I256" s="340"/>
      <c r="J256" s="350"/>
      <c r="K256" s="350"/>
      <c r="L256" s="350"/>
      <c r="M256" s="350"/>
      <c r="N256" s="350"/>
      <c r="O256" s="350"/>
      <c r="P256" s="389"/>
      <c r="Q256" s="340"/>
    </row>
    <row r="257" spans="1:17">
      <c r="A257" s="340"/>
      <c r="B257" s="389"/>
      <c r="C257" s="340"/>
      <c r="D257" s="340"/>
      <c r="E257" s="340"/>
      <c r="F257" s="340"/>
      <c r="G257" s="340"/>
      <c r="H257" s="340"/>
      <c r="I257" s="340"/>
      <c r="J257" s="350"/>
      <c r="K257" s="350"/>
      <c r="L257" s="350"/>
      <c r="M257" s="350"/>
      <c r="N257" s="350"/>
      <c r="O257" s="350"/>
      <c r="P257" s="389"/>
      <c r="Q257" s="340"/>
    </row>
    <row r="258" spans="1:17">
      <c r="A258" s="340"/>
      <c r="B258" s="389"/>
      <c r="C258" s="340"/>
      <c r="D258" s="340"/>
      <c r="E258" s="340"/>
      <c r="F258" s="340"/>
      <c r="G258" s="340"/>
      <c r="H258" s="340"/>
      <c r="I258" s="340"/>
      <c r="J258" s="350"/>
      <c r="K258" s="350"/>
      <c r="L258" s="350"/>
      <c r="M258" s="350"/>
      <c r="N258" s="350"/>
      <c r="O258" s="350"/>
      <c r="P258" s="389"/>
      <c r="Q258" s="340"/>
    </row>
    <row r="259" spans="1:17">
      <c r="A259" s="340"/>
      <c r="B259" s="389"/>
      <c r="C259" s="340"/>
      <c r="D259" s="340"/>
      <c r="E259" s="340"/>
      <c r="F259" s="340"/>
      <c r="G259" s="340"/>
      <c r="H259" s="340"/>
      <c r="I259" s="340"/>
      <c r="J259" s="350"/>
      <c r="K259" s="350"/>
      <c r="L259" s="350"/>
      <c r="M259" s="350"/>
      <c r="N259" s="350"/>
      <c r="O259" s="350"/>
      <c r="P259" s="389"/>
      <c r="Q259" s="340"/>
    </row>
    <row r="260" spans="1:17">
      <c r="A260" s="340"/>
      <c r="B260" s="389"/>
      <c r="C260" s="340"/>
      <c r="D260" s="340"/>
      <c r="E260" s="340"/>
      <c r="F260" s="340"/>
      <c r="G260" s="340"/>
      <c r="H260" s="340"/>
      <c r="I260" s="340"/>
      <c r="J260" s="350"/>
      <c r="K260" s="350"/>
      <c r="L260" s="350"/>
      <c r="M260" s="350"/>
      <c r="N260" s="350"/>
      <c r="O260" s="350"/>
      <c r="P260" s="389"/>
      <c r="Q260" s="340"/>
    </row>
    <row r="261" spans="1:17">
      <c r="A261" s="340"/>
      <c r="B261" s="389"/>
      <c r="C261" s="340"/>
      <c r="D261" s="340"/>
      <c r="E261" s="340"/>
      <c r="F261" s="340"/>
      <c r="G261" s="340"/>
      <c r="H261" s="340"/>
      <c r="I261" s="340"/>
      <c r="J261" s="350"/>
      <c r="K261" s="350"/>
      <c r="L261" s="350"/>
      <c r="M261" s="350"/>
      <c r="N261" s="350"/>
      <c r="O261" s="350"/>
      <c r="P261" s="389"/>
      <c r="Q261" s="340"/>
    </row>
    <row r="262" spans="1:17">
      <c r="A262" s="340"/>
      <c r="B262" s="389"/>
      <c r="C262" s="340"/>
      <c r="D262" s="340"/>
      <c r="E262" s="340"/>
      <c r="F262" s="340"/>
      <c r="G262" s="340"/>
      <c r="H262" s="340"/>
      <c r="I262" s="340"/>
      <c r="J262" s="350"/>
      <c r="K262" s="350"/>
      <c r="L262" s="350"/>
      <c r="M262" s="350"/>
      <c r="N262" s="350"/>
      <c r="O262" s="350"/>
      <c r="P262" s="389"/>
      <c r="Q262" s="340"/>
    </row>
    <row r="263" spans="1:17">
      <c r="A263" s="340"/>
      <c r="B263" s="389"/>
      <c r="C263" s="340"/>
      <c r="D263" s="340"/>
      <c r="E263" s="340"/>
      <c r="F263" s="340"/>
      <c r="G263" s="340"/>
      <c r="H263" s="340"/>
      <c r="I263" s="340"/>
      <c r="J263" s="350"/>
      <c r="K263" s="350"/>
      <c r="L263" s="350"/>
      <c r="M263" s="350"/>
      <c r="N263" s="350"/>
      <c r="O263" s="350"/>
      <c r="P263" s="389"/>
      <c r="Q263" s="340"/>
    </row>
    <row r="264" spans="1:17">
      <c r="A264" s="340"/>
      <c r="B264" s="389"/>
      <c r="C264" s="340"/>
      <c r="D264" s="340"/>
      <c r="E264" s="340"/>
      <c r="F264" s="340"/>
      <c r="G264" s="340"/>
      <c r="H264" s="340"/>
      <c r="I264" s="340"/>
      <c r="J264" s="350"/>
      <c r="K264" s="350"/>
      <c r="L264" s="350"/>
      <c r="M264" s="350"/>
      <c r="N264" s="350"/>
      <c r="O264" s="350"/>
      <c r="P264" s="389"/>
      <c r="Q264" s="340"/>
    </row>
    <row r="265" spans="1:17">
      <c r="A265" s="340"/>
      <c r="B265" s="389"/>
      <c r="C265" s="340"/>
      <c r="D265" s="340"/>
      <c r="E265" s="340"/>
      <c r="F265" s="340"/>
      <c r="G265" s="340"/>
      <c r="H265" s="340"/>
      <c r="I265" s="340"/>
      <c r="J265" s="350"/>
      <c r="K265" s="350"/>
      <c r="L265" s="350"/>
      <c r="M265" s="350"/>
      <c r="N265" s="350"/>
      <c r="O265" s="350"/>
      <c r="P265" s="389"/>
      <c r="Q265" s="340"/>
    </row>
    <row r="266" spans="1:17">
      <c r="A266" s="340"/>
      <c r="B266" s="389"/>
      <c r="C266" s="340"/>
      <c r="D266" s="340"/>
      <c r="E266" s="340"/>
      <c r="F266" s="340"/>
      <c r="G266" s="340"/>
      <c r="H266" s="340"/>
      <c r="I266" s="340"/>
      <c r="J266" s="350"/>
      <c r="K266" s="350"/>
      <c r="L266" s="350"/>
      <c r="M266" s="350"/>
      <c r="N266" s="350"/>
      <c r="O266" s="350"/>
      <c r="P266" s="389"/>
      <c r="Q266" s="340"/>
    </row>
    <row r="267" spans="1:17">
      <c r="A267" s="340"/>
      <c r="B267" s="389"/>
      <c r="C267" s="340"/>
      <c r="D267" s="340"/>
      <c r="E267" s="340"/>
      <c r="F267" s="340"/>
      <c r="G267" s="340"/>
      <c r="H267" s="340"/>
      <c r="I267" s="340"/>
      <c r="J267" s="350"/>
      <c r="K267" s="350"/>
      <c r="L267" s="350"/>
      <c r="M267" s="350"/>
      <c r="N267" s="350"/>
      <c r="O267" s="350"/>
      <c r="P267" s="389"/>
      <c r="Q267" s="340"/>
    </row>
    <row r="268" spans="1:17">
      <c r="A268" s="340"/>
      <c r="B268" s="389"/>
      <c r="C268" s="340"/>
      <c r="D268" s="340"/>
      <c r="E268" s="340"/>
      <c r="F268" s="340"/>
      <c r="G268" s="340"/>
      <c r="H268" s="340"/>
      <c r="I268" s="340"/>
      <c r="J268" s="350"/>
      <c r="K268" s="350"/>
      <c r="L268" s="350"/>
      <c r="M268" s="350"/>
      <c r="N268" s="350"/>
      <c r="O268" s="350"/>
      <c r="P268" s="389"/>
      <c r="Q268" s="340"/>
    </row>
    <row r="269" spans="1:17">
      <c r="A269" s="340"/>
      <c r="B269" s="389"/>
      <c r="C269" s="340"/>
      <c r="D269" s="340"/>
      <c r="E269" s="340"/>
      <c r="F269" s="340"/>
      <c r="G269" s="340"/>
      <c r="H269" s="340"/>
      <c r="I269" s="340"/>
      <c r="J269" s="350"/>
      <c r="K269" s="350"/>
      <c r="L269" s="350"/>
      <c r="M269" s="350"/>
      <c r="N269" s="350"/>
      <c r="O269" s="350"/>
      <c r="P269" s="389"/>
      <c r="Q269" s="340"/>
    </row>
    <row r="270" spans="1:17">
      <c r="A270" s="340"/>
      <c r="B270" s="389"/>
      <c r="C270" s="340"/>
      <c r="D270" s="340"/>
      <c r="E270" s="340"/>
      <c r="F270" s="340"/>
      <c r="G270" s="340"/>
      <c r="H270" s="340"/>
      <c r="I270" s="340"/>
      <c r="J270" s="350"/>
      <c r="K270" s="350"/>
      <c r="L270" s="350"/>
      <c r="M270" s="350"/>
      <c r="N270" s="350"/>
      <c r="O270" s="350"/>
      <c r="P270" s="389"/>
      <c r="Q270" s="340"/>
    </row>
    <row r="271" spans="1:17">
      <c r="A271" s="340"/>
      <c r="B271" s="389"/>
      <c r="C271" s="340"/>
      <c r="D271" s="340"/>
      <c r="E271" s="340"/>
      <c r="F271" s="340"/>
      <c r="G271" s="340"/>
      <c r="H271" s="340"/>
      <c r="I271" s="340"/>
      <c r="J271" s="350"/>
      <c r="K271" s="350"/>
      <c r="L271" s="350"/>
      <c r="M271" s="350"/>
      <c r="N271" s="350"/>
      <c r="O271" s="350"/>
      <c r="P271" s="389"/>
      <c r="Q271" s="340"/>
    </row>
    <row r="272" spans="1:17">
      <c r="A272" s="340"/>
      <c r="B272" s="389"/>
      <c r="C272" s="340"/>
      <c r="D272" s="340"/>
      <c r="E272" s="340"/>
      <c r="F272" s="340"/>
      <c r="G272" s="340"/>
      <c r="H272" s="340"/>
      <c r="I272" s="340"/>
      <c r="J272" s="350"/>
      <c r="K272" s="350"/>
      <c r="L272" s="350"/>
      <c r="M272" s="350"/>
      <c r="N272" s="350"/>
      <c r="O272" s="350"/>
      <c r="P272" s="389"/>
      <c r="Q272" s="340"/>
    </row>
    <row r="273" spans="1:17">
      <c r="A273" s="340"/>
      <c r="B273" s="389"/>
      <c r="C273" s="340"/>
      <c r="D273" s="340"/>
      <c r="E273" s="340"/>
      <c r="F273" s="340"/>
      <c r="G273" s="340"/>
      <c r="H273" s="340"/>
      <c r="I273" s="340"/>
      <c r="J273" s="350"/>
      <c r="K273" s="350"/>
      <c r="L273" s="350"/>
      <c r="M273" s="350"/>
      <c r="N273" s="350"/>
      <c r="O273" s="350"/>
      <c r="P273" s="389"/>
      <c r="Q273" s="340"/>
    </row>
    <row r="274" spans="1:17">
      <c r="A274" s="340"/>
      <c r="B274" s="389"/>
      <c r="C274" s="340"/>
      <c r="D274" s="340"/>
      <c r="E274" s="340"/>
      <c r="F274" s="340"/>
      <c r="G274" s="340"/>
      <c r="H274" s="340"/>
      <c r="I274" s="340"/>
      <c r="J274" s="350"/>
      <c r="K274" s="350"/>
      <c r="L274" s="350"/>
      <c r="M274" s="350"/>
      <c r="N274" s="350"/>
      <c r="O274" s="350"/>
      <c r="P274" s="389"/>
      <c r="Q274" s="340"/>
    </row>
    <row r="275" spans="1:17">
      <c r="A275" s="340"/>
      <c r="B275" s="389"/>
      <c r="C275" s="340"/>
      <c r="D275" s="340"/>
      <c r="E275" s="340"/>
      <c r="F275" s="340"/>
      <c r="G275" s="340"/>
      <c r="H275" s="340"/>
      <c r="I275" s="340"/>
      <c r="J275" s="350"/>
      <c r="K275" s="350"/>
      <c r="L275" s="350"/>
      <c r="M275" s="350"/>
      <c r="N275" s="350"/>
      <c r="O275" s="350"/>
      <c r="P275" s="389"/>
      <c r="Q275" s="340"/>
    </row>
    <row r="276" spans="1:17">
      <c r="A276" s="340"/>
      <c r="B276" s="389"/>
      <c r="C276" s="340"/>
      <c r="D276" s="340"/>
      <c r="E276" s="340"/>
      <c r="F276" s="340"/>
      <c r="G276" s="340"/>
      <c r="H276" s="340"/>
      <c r="I276" s="340"/>
      <c r="J276" s="350"/>
      <c r="K276" s="350"/>
      <c r="L276" s="350"/>
      <c r="M276" s="350"/>
      <c r="N276" s="350"/>
      <c r="O276" s="350"/>
      <c r="P276" s="389"/>
      <c r="Q276" s="340"/>
    </row>
    <row r="277" spans="1:17">
      <c r="A277" s="340"/>
      <c r="B277" s="389"/>
      <c r="C277" s="340"/>
      <c r="D277" s="340"/>
      <c r="E277" s="340"/>
      <c r="F277" s="340"/>
      <c r="G277" s="340"/>
      <c r="H277" s="340"/>
      <c r="I277" s="340"/>
      <c r="J277" s="350"/>
      <c r="K277" s="350"/>
      <c r="L277" s="350"/>
      <c r="M277" s="350"/>
      <c r="N277" s="350"/>
      <c r="O277" s="350"/>
      <c r="P277" s="389"/>
      <c r="Q277" s="340"/>
    </row>
    <row r="278" spans="1:17">
      <c r="A278" s="340"/>
      <c r="B278" s="389"/>
      <c r="C278" s="340"/>
      <c r="D278" s="340"/>
      <c r="E278" s="340"/>
      <c r="F278" s="340"/>
      <c r="G278" s="340"/>
      <c r="H278" s="340"/>
      <c r="I278" s="340"/>
      <c r="J278" s="350"/>
      <c r="K278" s="350"/>
      <c r="L278" s="350"/>
      <c r="M278" s="350"/>
      <c r="N278" s="350"/>
      <c r="O278" s="350"/>
      <c r="P278" s="389"/>
      <c r="Q278" s="340"/>
    </row>
    <row r="279" spans="1:17">
      <c r="A279" s="340"/>
      <c r="B279" s="389"/>
      <c r="C279" s="340"/>
      <c r="D279" s="340"/>
      <c r="E279" s="340"/>
      <c r="F279" s="340"/>
      <c r="G279" s="340"/>
      <c r="H279" s="340"/>
      <c r="I279" s="340"/>
      <c r="J279" s="350"/>
      <c r="K279" s="350"/>
      <c r="L279" s="350"/>
      <c r="M279" s="350"/>
      <c r="N279" s="350"/>
      <c r="O279" s="350"/>
      <c r="P279" s="389"/>
      <c r="Q279" s="340"/>
    </row>
    <row r="280" spans="1:17">
      <c r="A280" s="340"/>
      <c r="B280" s="389"/>
      <c r="C280" s="340"/>
      <c r="D280" s="340"/>
      <c r="E280" s="340"/>
      <c r="F280" s="340"/>
      <c r="G280" s="340"/>
      <c r="H280" s="340"/>
      <c r="I280" s="340"/>
      <c r="J280" s="350"/>
      <c r="K280" s="350"/>
      <c r="L280" s="350"/>
      <c r="M280" s="350"/>
      <c r="N280" s="350"/>
      <c r="O280" s="350"/>
      <c r="P280" s="389"/>
      <c r="Q280" s="340"/>
    </row>
    <row r="281" spans="1:17">
      <c r="A281" s="340"/>
      <c r="B281" s="389"/>
      <c r="C281" s="340"/>
      <c r="D281" s="340"/>
      <c r="E281" s="340"/>
      <c r="F281" s="340"/>
      <c r="G281" s="340"/>
      <c r="H281" s="340"/>
      <c r="I281" s="340"/>
      <c r="J281" s="350"/>
      <c r="K281" s="350"/>
      <c r="L281" s="350"/>
      <c r="M281" s="350"/>
      <c r="N281" s="350"/>
      <c r="O281" s="350"/>
      <c r="P281" s="389"/>
      <c r="Q281" s="340"/>
    </row>
    <row r="282" spans="1:17">
      <c r="A282" s="340"/>
      <c r="B282" s="389"/>
      <c r="C282" s="340"/>
      <c r="D282" s="340"/>
      <c r="E282" s="340"/>
      <c r="F282" s="340"/>
      <c r="G282" s="340"/>
      <c r="H282" s="340"/>
      <c r="I282" s="340"/>
      <c r="J282" s="350"/>
      <c r="K282" s="350"/>
      <c r="L282" s="350"/>
      <c r="M282" s="350"/>
      <c r="N282" s="350"/>
      <c r="O282" s="350"/>
      <c r="P282" s="389"/>
      <c r="Q282" s="340"/>
    </row>
    <row r="283" spans="1:17">
      <c r="A283" s="340"/>
      <c r="B283" s="389"/>
      <c r="C283" s="340"/>
      <c r="D283" s="340"/>
      <c r="E283" s="340"/>
      <c r="F283" s="340"/>
      <c r="G283" s="340"/>
      <c r="H283" s="340"/>
      <c r="I283" s="340"/>
      <c r="J283" s="350"/>
      <c r="K283" s="350"/>
      <c r="L283" s="350"/>
      <c r="M283" s="350"/>
      <c r="N283" s="350"/>
      <c r="O283" s="350"/>
      <c r="P283" s="389"/>
      <c r="Q283" s="340"/>
    </row>
    <row r="284" spans="1:17">
      <c r="A284" s="340"/>
      <c r="B284" s="389"/>
      <c r="C284" s="340"/>
      <c r="D284" s="340"/>
      <c r="E284" s="340"/>
      <c r="F284" s="340"/>
      <c r="G284" s="340"/>
      <c r="H284" s="340"/>
      <c r="I284" s="340"/>
      <c r="J284" s="350"/>
      <c r="K284" s="350"/>
      <c r="L284" s="350"/>
      <c r="M284" s="350"/>
      <c r="N284" s="350"/>
      <c r="O284" s="350"/>
      <c r="P284" s="389"/>
      <c r="Q284" s="340"/>
    </row>
    <row r="285" spans="1:17">
      <c r="A285" s="340"/>
      <c r="B285" s="389"/>
      <c r="C285" s="340"/>
      <c r="D285" s="340"/>
      <c r="E285" s="340"/>
      <c r="F285" s="340"/>
      <c r="G285" s="340"/>
      <c r="H285" s="340"/>
      <c r="I285" s="340"/>
      <c r="J285" s="350"/>
      <c r="K285" s="350"/>
      <c r="L285" s="350"/>
      <c r="M285" s="350"/>
      <c r="N285" s="350"/>
      <c r="O285" s="350"/>
      <c r="P285" s="389"/>
      <c r="Q285" s="340"/>
    </row>
    <row r="286" spans="1:17">
      <c r="A286" s="340"/>
      <c r="B286" s="389"/>
      <c r="C286" s="340"/>
      <c r="D286" s="340"/>
      <c r="E286" s="340"/>
      <c r="F286" s="340"/>
      <c r="G286" s="340"/>
      <c r="H286" s="340"/>
      <c r="I286" s="340"/>
      <c r="J286" s="350"/>
      <c r="K286" s="350"/>
      <c r="L286" s="350"/>
      <c r="M286" s="350"/>
      <c r="N286" s="350"/>
      <c r="O286" s="350"/>
      <c r="P286" s="389"/>
      <c r="Q286" s="340"/>
    </row>
    <row r="287" spans="1:17">
      <c r="A287" s="340"/>
      <c r="B287" s="389"/>
      <c r="C287" s="340"/>
      <c r="D287" s="340"/>
      <c r="E287" s="340"/>
      <c r="F287" s="340"/>
      <c r="G287" s="340"/>
      <c r="H287" s="340"/>
      <c r="I287" s="340"/>
      <c r="J287" s="350"/>
      <c r="K287" s="350"/>
      <c r="L287" s="350"/>
      <c r="M287" s="350"/>
      <c r="N287" s="350"/>
      <c r="O287" s="350"/>
      <c r="P287" s="389"/>
      <c r="Q287" s="340"/>
    </row>
    <row r="288" spans="1:17">
      <c r="A288" s="340"/>
      <c r="B288" s="389"/>
      <c r="C288" s="340"/>
      <c r="D288" s="340"/>
      <c r="E288" s="340"/>
      <c r="F288" s="340"/>
      <c r="G288" s="340"/>
      <c r="H288" s="340"/>
      <c r="I288" s="340"/>
      <c r="J288" s="350"/>
      <c r="K288" s="350"/>
      <c r="L288" s="350"/>
      <c r="M288" s="350"/>
      <c r="N288" s="350"/>
      <c r="O288" s="350"/>
      <c r="P288" s="389"/>
      <c r="Q288" s="340"/>
    </row>
    <row r="289" spans="1:17">
      <c r="A289" s="340"/>
      <c r="B289" s="389"/>
      <c r="C289" s="340"/>
      <c r="D289" s="340"/>
      <c r="E289" s="340"/>
      <c r="F289" s="340"/>
      <c r="G289" s="340"/>
      <c r="H289" s="340"/>
      <c r="I289" s="340"/>
      <c r="J289" s="350"/>
      <c r="K289" s="350"/>
      <c r="L289" s="350"/>
      <c r="M289" s="350"/>
      <c r="N289" s="350"/>
      <c r="O289" s="350"/>
      <c r="P289" s="389"/>
      <c r="Q289" s="340"/>
    </row>
    <row r="290" spans="1:17">
      <c r="A290" s="340"/>
      <c r="B290" s="389"/>
      <c r="C290" s="340"/>
      <c r="D290" s="340"/>
      <c r="E290" s="340"/>
      <c r="F290" s="340"/>
      <c r="G290" s="340"/>
      <c r="H290" s="340"/>
      <c r="I290" s="340"/>
      <c r="J290" s="350"/>
      <c r="K290" s="350"/>
      <c r="L290" s="350"/>
      <c r="M290" s="350"/>
      <c r="N290" s="350"/>
      <c r="O290" s="350"/>
      <c r="P290" s="389"/>
      <c r="Q290" s="340"/>
    </row>
    <row r="291" spans="1:17">
      <c r="A291" s="340"/>
      <c r="B291" s="389"/>
      <c r="C291" s="340"/>
      <c r="D291" s="340"/>
      <c r="E291" s="340"/>
      <c r="F291" s="340"/>
      <c r="G291" s="340"/>
      <c r="H291" s="340"/>
      <c r="I291" s="340"/>
      <c r="J291" s="350"/>
      <c r="K291" s="350"/>
      <c r="L291" s="350"/>
      <c r="M291" s="350"/>
      <c r="N291" s="350"/>
      <c r="O291" s="350"/>
      <c r="P291" s="389"/>
      <c r="Q291" s="340"/>
    </row>
    <row r="292" spans="1:17">
      <c r="A292" s="340"/>
      <c r="B292" s="389"/>
      <c r="C292" s="340"/>
      <c r="D292" s="340"/>
      <c r="E292" s="340"/>
      <c r="F292" s="340"/>
      <c r="G292" s="340"/>
      <c r="H292" s="340"/>
      <c r="I292" s="340"/>
      <c r="J292" s="350"/>
      <c r="K292" s="350"/>
      <c r="L292" s="350"/>
      <c r="M292" s="350"/>
      <c r="N292" s="350"/>
      <c r="O292" s="350"/>
      <c r="P292" s="389"/>
      <c r="Q292" s="340"/>
    </row>
    <row r="293" spans="1:17">
      <c r="A293" s="340"/>
      <c r="B293" s="389"/>
      <c r="C293" s="340"/>
      <c r="D293" s="340"/>
      <c r="E293" s="340"/>
      <c r="F293" s="340"/>
      <c r="G293" s="340"/>
      <c r="H293" s="340"/>
      <c r="I293" s="340"/>
      <c r="J293" s="350"/>
      <c r="K293" s="350"/>
      <c r="L293" s="350"/>
      <c r="M293" s="350"/>
      <c r="N293" s="350"/>
      <c r="O293" s="350"/>
      <c r="P293" s="389"/>
      <c r="Q293" s="340"/>
    </row>
    <row r="294" spans="1:17">
      <c r="A294" s="340"/>
      <c r="B294" s="389"/>
      <c r="C294" s="340"/>
      <c r="D294" s="340"/>
      <c r="E294" s="340"/>
      <c r="F294" s="340"/>
      <c r="G294" s="340"/>
      <c r="H294" s="340"/>
      <c r="I294" s="340"/>
      <c r="J294" s="350"/>
      <c r="K294" s="350"/>
      <c r="L294" s="350"/>
      <c r="M294" s="350"/>
      <c r="N294" s="350"/>
      <c r="O294" s="350"/>
      <c r="P294" s="389"/>
      <c r="Q294" s="340"/>
    </row>
    <row r="295" spans="1:17">
      <c r="A295" s="340"/>
      <c r="B295" s="389"/>
      <c r="C295" s="340"/>
      <c r="D295" s="340"/>
      <c r="E295" s="340"/>
      <c r="F295" s="340"/>
      <c r="G295" s="340"/>
      <c r="H295" s="340"/>
      <c r="I295" s="340"/>
      <c r="J295" s="350"/>
      <c r="K295" s="350"/>
      <c r="L295" s="350"/>
      <c r="M295" s="350"/>
      <c r="N295" s="350"/>
      <c r="O295" s="350"/>
      <c r="P295" s="389"/>
      <c r="Q295" s="340"/>
    </row>
    <row r="296" spans="1:17">
      <c r="A296" s="340"/>
      <c r="B296" s="389"/>
      <c r="C296" s="340"/>
      <c r="D296" s="340"/>
      <c r="E296" s="340"/>
      <c r="F296" s="340"/>
      <c r="G296" s="340"/>
      <c r="H296" s="340"/>
      <c r="I296" s="340"/>
      <c r="J296" s="350"/>
      <c r="K296" s="350"/>
      <c r="L296" s="350"/>
      <c r="M296" s="350"/>
      <c r="N296" s="350"/>
      <c r="O296" s="350"/>
      <c r="P296" s="389"/>
      <c r="Q296" s="340"/>
    </row>
    <row r="297" spans="1:17">
      <c r="A297" s="340"/>
      <c r="B297" s="389"/>
      <c r="C297" s="340"/>
      <c r="D297" s="340"/>
      <c r="E297" s="340"/>
      <c r="F297" s="340"/>
      <c r="G297" s="340"/>
      <c r="H297" s="340"/>
      <c r="I297" s="340"/>
      <c r="J297" s="350"/>
      <c r="K297" s="350"/>
      <c r="L297" s="350"/>
      <c r="M297" s="350"/>
      <c r="N297" s="350"/>
      <c r="O297" s="350"/>
      <c r="P297" s="389"/>
      <c r="Q297" s="340"/>
    </row>
    <row r="298" spans="1:17">
      <c r="A298" s="340"/>
      <c r="B298" s="389"/>
      <c r="C298" s="340"/>
      <c r="D298" s="340"/>
      <c r="E298" s="340"/>
      <c r="F298" s="340"/>
      <c r="G298" s="340"/>
      <c r="H298" s="340"/>
      <c r="I298" s="340"/>
      <c r="J298" s="350"/>
      <c r="K298" s="350"/>
      <c r="L298" s="350"/>
      <c r="M298" s="350"/>
      <c r="N298" s="350"/>
      <c r="O298" s="350"/>
      <c r="P298" s="389"/>
      <c r="Q298" s="340"/>
    </row>
    <row r="299" spans="1:17">
      <c r="A299" s="340"/>
      <c r="B299" s="389"/>
      <c r="C299" s="340"/>
      <c r="D299" s="340"/>
      <c r="E299" s="340"/>
      <c r="F299" s="340"/>
      <c r="G299" s="340"/>
      <c r="H299" s="340"/>
      <c r="I299" s="340"/>
      <c r="J299" s="350"/>
      <c r="K299" s="350"/>
      <c r="L299" s="350"/>
      <c r="M299" s="350"/>
      <c r="N299" s="350"/>
      <c r="O299" s="350"/>
      <c r="P299" s="389"/>
      <c r="Q299" s="340"/>
    </row>
    <row r="300" spans="1:17">
      <c r="A300" s="340"/>
      <c r="B300" s="389"/>
      <c r="C300" s="340"/>
      <c r="D300" s="340"/>
      <c r="E300" s="340"/>
      <c r="F300" s="340"/>
      <c r="G300" s="340"/>
      <c r="H300" s="340"/>
      <c r="I300" s="340"/>
      <c r="J300" s="350"/>
      <c r="K300" s="350"/>
      <c r="L300" s="350"/>
      <c r="M300" s="350"/>
      <c r="N300" s="350"/>
      <c r="O300" s="350"/>
      <c r="P300" s="389"/>
      <c r="Q300" s="340"/>
    </row>
    <row r="301" spans="1:17">
      <c r="A301" s="340"/>
      <c r="B301" s="389"/>
      <c r="C301" s="340"/>
      <c r="D301" s="340"/>
      <c r="E301" s="340"/>
      <c r="F301" s="340"/>
      <c r="G301" s="340"/>
      <c r="H301" s="340"/>
      <c r="I301" s="340"/>
      <c r="J301" s="350"/>
      <c r="K301" s="350"/>
      <c r="L301" s="350"/>
      <c r="M301" s="350"/>
      <c r="N301" s="350"/>
      <c r="O301" s="350"/>
      <c r="P301" s="389"/>
      <c r="Q301" s="340"/>
    </row>
    <row r="302" spans="1:17">
      <c r="A302" s="340"/>
      <c r="B302" s="389"/>
      <c r="C302" s="340"/>
      <c r="D302" s="340"/>
      <c r="E302" s="340"/>
      <c r="F302" s="340"/>
      <c r="G302" s="340"/>
      <c r="H302" s="340"/>
      <c r="I302" s="340"/>
      <c r="J302" s="350"/>
      <c r="K302" s="350"/>
      <c r="L302" s="350"/>
      <c r="M302" s="350"/>
      <c r="N302" s="350"/>
      <c r="O302" s="350"/>
      <c r="P302" s="389"/>
      <c r="Q302" s="340"/>
    </row>
    <row r="303" spans="1:17">
      <c r="A303" s="340"/>
      <c r="B303" s="389"/>
      <c r="C303" s="340"/>
      <c r="D303" s="340"/>
      <c r="E303" s="340"/>
      <c r="F303" s="340"/>
      <c r="G303" s="340"/>
      <c r="H303" s="340"/>
      <c r="I303" s="340"/>
      <c r="J303" s="350"/>
      <c r="K303" s="350"/>
      <c r="L303" s="350"/>
      <c r="M303" s="350"/>
      <c r="N303" s="350"/>
      <c r="O303" s="350"/>
      <c r="P303" s="389"/>
      <c r="Q303" s="340"/>
    </row>
    <row r="304" spans="1:17">
      <c r="A304" s="340"/>
      <c r="B304" s="389"/>
      <c r="C304" s="340"/>
      <c r="D304" s="340"/>
      <c r="E304" s="340"/>
      <c r="F304" s="340"/>
      <c r="G304" s="340"/>
      <c r="H304" s="340"/>
      <c r="I304" s="340"/>
      <c r="J304" s="350"/>
      <c r="K304" s="350"/>
      <c r="L304" s="350"/>
      <c r="M304" s="350"/>
      <c r="N304" s="350"/>
      <c r="O304" s="350"/>
      <c r="P304" s="389"/>
      <c r="Q304" s="340"/>
    </row>
    <row r="305" spans="1:17">
      <c r="A305" s="340"/>
      <c r="B305" s="389"/>
      <c r="C305" s="340"/>
      <c r="D305" s="340"/>
      <c r="E305" s="340"/>
      <c r="F305" s="340"/>
      <c r="G305" s="340"/>
      <c r="H305" s="340"/>
      <c r="I305" s="340"/>
      <c r="J305" s="350"/>
      <c r="K305" s="350"/>
      <c r="L305" s="350"/>
      <c r="M305" s="350"/>
      <c r="N305" s="350"/>
      <c r="O305" s="350"/>
      <c r="P305" s="389"/>
      <c r="Q305" s="340"/>
    </row>
    <row r="306" spans="1:17">
      <c r="A306" s="340"/>
      <c r="B306" s="389"/>
      <c r="C306" s="340"/>
      <c r="D306" s="340"/>
      <c r="E306" s="340"/>
      <c r="F306" s="340"/>
      <c r="G306" s="340"/>
      <c r="H306" s="340"/>
      <c r="I306" s="340"/>
      <c r="J306" s="350"/>
      <c r="K306" s="350"/>
      <c r="L306" s="350"/>
      <c r="M306" s="350"/>
      <c r="N306" s="350"/>
      <c r="O306" s="350"/>
      <c r="P306" s="389"/>
      <c r="Q306" s="340"/>
    </row>
    <row r="307" spans="1:17">
      <c r="A307" s="340"/>
      <c r="B307" s="389"/>
      <c r="C307" s="340"/>
      <c r="D307" s="340"/>
      <c r="E307" s="340"/>
      <c r="F307" s="340"/>
      <c r="G307" s="340"/>
      <c r="H307" s="340"/>
      <c r="I307" s="340"/>
      <c r="J307" s="350"/>
      <c r="K307" s="350"/>
      <c r="L307" s="350"/>
      <c r="M307" s="350"/>
      <c r="N307" s="350"/>
      <c r="O307" s="350"/>
      <c r="P307" s="389"/>
      <c r="Q307" s="340"/>
    </row>
    <row r="308" spans="1:17">
      <c r="A308" s="340"/>
      <c r="B308" s="389"/>
      <c r="C308" s="340"/>
      <c r="D308" s="340"/>
      <c r="E308" s="340"/>
      <c r="F308" s="340"/>
      <c r="G308" s="340"/>
      <c r="H308" s="340"/>
      <c r="I308" s="340"/>
      <c r="J308" s="350"/>
      <c r="K308" s="350"/>
      <c r="L308" s="350"/>
      <c r="M308" s="350"/>
      <c r="N308" s="350"/>
      <c r="O308" s="350"/>
      <c r="P308" s="389"/>
      <c r="Q308" s="340"/>
    </row>
    <row r="309" spans="1:17">
      <c r="A309" s="340"/>
      <c r="B309" s="389"/>
      <c r="C309" s="340"/>
      <c r="D309" s="340"/>
      <c r="E309" s="340"/>
      <c r="F309" s="340"/>
      <c r="G309" s="340"/>
      <c r="H309" s="340"/>
      <c r="I309" s="340"/>
      <c r="J309" s="350"/>
      <c r="K309" s="350"/>
      <c r="L309" s="350"/>
      <c r="M309" s="350"/>
      <c r="N309" s="350"/>
      <c r="O309" s="350"/>
      <c r="P309" s="389"/>
      <c r="Q309" s="340"/>
    </row>
    <row r="310" spans="1:17">
      <c r="A310" s="340"/>
      <c r="B310" s="389"/>
      <c r="C310" s="340"/>
      <c r="D310" s="340"/>
      <c r="E310" s="340"/>
      <c r="F310" s="340"/>
      <c r="G310" s="340"/>
      <c r="H310" s="340"/>
      <c r="I310" s="340"/>
      <c r="J310" s="350"/>
      <c r="K310" s="350"/>
      <c r="L310" s="350"/>
      <c r="M310" s="350"/>
      <c r="N310" s="350"/>
      <c r="O310" s="350"/>
      <c r="P310" s="389"/>
      <c r="Q310" s="340"/>
    </row>
    <row r="311" spans="1:17">
      <c r="A311" s="340"/>
      <c r="B311" s="389"/>
      <c r="C311" s="340"/>
      <c r="D311" s="340"/>
      <c r="E311" s="340"/>
      <c r="F311" s="340"/>
      <c r="G311" s="340"/>
      <c r="H311" s="340"/>
      <c r="I311" s="340"/>
      <c r="J311" s="350"/>
      <c r="K311" s="350"/>
      <c r="L311" s="350"/>
      <c r="M311" s="350"/>
      <c r="N311" s="350"/>
      <c r="O311" s="350"/>
      <c r="P311" s="389"/>
      <c r="Q311" s="340"/>
    </row>
    <row r="312" spans="1:17">
      <c r="A312" s="340"/>
      <c r="B312" s="389"/>
      <c r="C312" s="340"/>
      <c r="D312" s="340"/>
      <c r="E312" s="340"/>
      <c r="F312" s="340"/>
      <c r="G312" s="340"/>
      <c r="H312" s="340"/>
      <c r="I312" s="340"/>
      <c r="J312" s="350"/>
      <c r="K312" s="350"/>
      <c r="L312" s="350"/>
      <c r="M312" s="350"/>
      <c r="N312" s="350"/>
      <c r="O312" s="350"/>
      <c r="P312" s="389"/>
      <c r="Q312" s="340"/>
    </row>
    <row r="313" spans="1:17">
      <c r="A313" s="340"/>
      <c r="B313" s="389"/>
      <c r="C313" s="340"/>
      <c r="D313" s="340"/>
      <c r="E313" s="340"/>
      <c r="F313" s="340"/>
      <c r="G313" s="340"/>
      <c r="H313" s="340"/>
      <c r="I313" s="340"/>
      <c r="J313" s="350"/>
      <c r="K313" s="350"/>
      <c r="L313" s="350"/>
      <c r="M313" s="350"/>
      <c r="N313" s="350"/>
      <c r="O313" s="350"/>
      <c r="P313" s="389"/>
      <c r="Q313" s="340"/>
    </row>
    <row r="314" spans="1:17">
      <c r="A314" s="340"/>
      <c r="B314" s="389"/>
      <c r="C314" s="340"/>
      <c r="D314" s="340"/>
      <c r="E314" s="340"/>
      <c r="F314" s="340"/>
      <c r="G314" s="340"/>
      <c r="H314" s="340"/>
      <c r="I314" s="340"/>
      <c r="J314" s="350"/>
      <c r="K314" s="350"/>
      <c r="L314" s="350"/>
      <c r="M314" s="350"/>
      <c r="N314" s="350"/>
      <c r="O314" s="350"/>
      <c r="P314" s="389"/>
      <c r="Q314" s="340"/>
    </row>
    <row r="315" spans="1:17">
      <c r="A315" s="340"/>
      <c r="B315" s="389"/>
      <c r="C315" s="340"/>
      <c r="D315" s="340"/>
      <c r="E315" s="340"/>
      <c r="F315" s="340"/>
      <c r="G315" s="340"/>
      <c r="H315" s="340"/>
      <c r="I315" s="340"/>
      <c r="J315" s="350"/>
      <c r="K315" s="350"/>
      <c r="L315" s="350"/>
      <c r="M315" s="350"/>
      <c r="N315" s="350"/>
      <c r="O315" s="350"/>
      <c r="P315" s="389"/>
      <c r="Q315" s="340"/>
    </row>
    <row r="316" spans="1:17">
      <c r="A316" s="340"/>
      <c r="B316" s="389"/>
      <c r="C316" s="340"/>
      <c r="D316" s="340"/>
      <c r="E316" s="340"/>
      <c r="F316" s="340"/>
      <c r="G316" s="340"/>
      <c r="H316" s="340"/>
      <c r="I316" s="340"/>
      <c r="J316" s="350"/>
      <c r="K316" s="350"/>
      <c r="L316" s="350"/>
      <c r="M316" s="350"/>
      <c r="N316" s="350"/>
      <c r="O316" s="350"/>
      <c r="P316" s="389"/>
      <c r="Q316" s="340"/>
    </row>
    <row r="317" spans="1:17">
      <c r="A317" s="340"/>
      <c r="B317" s="389"/>
      <c r="C317" s="340"/>
      <c r="D317" s="340"/>
      <c r="E317" s="340"/>
      <c r="F317" s="340"/>
      <c r="G317" s="340"/>
      <c r="H317" s="340"/>
      <c r="I317" s="340"/>
      <c r="J317" s="350"/>
      <c r="K317" s="350"/>
      <c r="L317" s="350"/>
      <c r="M317" s="350"/>
      <c r="N317" s="350"/>
      <c r="O317" s="350"/>
      <c r="P317" s="389"/>
      <c r="Q317" s="340"/>
    </row>
    <row r="318" spans="1:17">
      <c r="A318" s="340"/>
      <c r="B318" s="389"/>
      <c r="C318" s="340"/>
      <c r="D318" s="340"/>
      <c r="E318" s="340"/>
      <c r="F318" s="340"/>
      <c r="G318" s="340"/>
      <c r="H318" s="340"/>
      <c r="I318" s="340"/>
      <c r="J318" s="350"/>
      <c r="K318" s="350"/>
      <c r="L318" s="350"/>
      <c r="M318" s="350"/>
      <c r="N318" s="350"/>
      <c r="O318" s="350"/>
      <c r="P318" s="389"/>
      <c r="Q318" s="340"/>
    </row>
    <row r="319" spans="1:17">
      <c r="A319" s="340"/>
      <c r="B319" s="389"/>
      <c r="C319" s="340"/>
      <c r="D319" s="340"/>
      <c r="E319" s="340"/>
      <c r="F319" s="340"/>
      <c r="G319" s="340"/>
      <c r="H319" s="340"/>
      <c r="I319" s="340"/>
      <c r="J319" s="350"/>
      <c r="K319" s="350"/>
      <c r="L319" s="350"/>
      <c r="M319" s="350"/>
      <c r="N319" s="350"/>
      <c r="O319" s="350"/>
      <c r="P319" s="389"/>
      <c r="Q319" s="340"/>
    </row>
    <row r="320" spans="1:17">
      <c r="A320" s="340"/>
      <c r="B320" s="389"/>
      <c r="C320" s="340"/>
      <c r="D320" s="340"/>
      <c r="E320" s="340"/>
      <c r="F320" s="340"/>
      <c r="G320" s="340"/>
      <c r="H320" s="340"/>
      <c r="I320" s="340"/>
      <c r="J320" s="350"/>
      <c r="K320" s="350"/>
      <c r="L320" s="350"/>
      <c r="M320" s="350"/>
      <c r="N320" s="350"/>
      <c r="O320" s="350"/>
      <c r="P320" s="389"/>
      <c r="Q320" s="340"/>
    </row>
    <row r="321" spans="1:17">
      <c r="A321" s="340"/>
      <c r="B321" s="389"/>
      <c r="C321" s="340"/>
      <c r="D321" s="340"/>
      <c r="E321" s="340"/>
      <c r="F321" s="340"/>
      <c r="G321" s="340"/>
      <c r="H321" s="340"/>
      <c r="I321" s="340"/>
      <c r="J321" s="350"/>
      <c r="K321" s="350"/>
      <c r="L321" s="350"/>
      <c r="M321" s="350"/>
      <c r="N321" s="350"/>
      <c r="O321" s="350"/>
      <c r="P321" s="389"/>
      <c r="Q321" s="340"/>
    </row>
    <row r="322" spans="1:17">
      <c r="A322" s="340"/>
      <c r="B322" s="389"/>
      <c r="C322" s="340"/>
      <c r="D322" s="340"/>
      <c r="E322" s="340"/>
      <c r="F322" s="340"/>
      <c r="G322" s="340"/>
      <c r="H322" s="340"/>
      <c r="I322" s="340"/>
      <c r="J322" s="350"/>
      <c r="K322" s="350"/>
      <c r="L322" s="350"/>
      <c r="M322" s="350"/>
      <c r="N322" s="350"/>
      <c r="O322" s="350"/>
      <c r="P322" s="389"/>
      <c r="Q322" s="340"/>
    </row>
    <row r="323" spans="1:17">
      <c r="A323" s="340"/>
      <c r="B323" s="389"/>
      <c r="C323" s="340"/>
      <c r="D323" s="340"/>
      <c r="E323" s="340"/>
      <c r="F323" s="340"/>
      <c r="G323" s="340"/>
      <c r="H323" s="340"/>
      <c r="I323" s="340"/>
      <c r="J323" s="350"/>
      <c r="K323" s="350"/>
      <c r="L323" s="350"/>
      <c r="M323" s="350"/>
      <c r="N323" s="350"/>
      <c r="O323" s="350"/>
      <c r="P323" s="389"/>
      <c r="Q323" s="340"/>
    </row>
    <row r="324" spans="1:17">
      <c r="A324" s="340"/>
      <c r="B324" s="389"/>
      <c r="C324" s="340"/>
      <c r="D324" s="340"/>
      <c r="E324" s="340"/>
      <c r="F324" s="340"/>
      <c r="G324" s="340"/>
      <c r="H324" s="340"/>
      <c r="I324" s="340"/>
      <c r="J324" s="350"/>
      <c r="K324" s="350"/>
      <c r="L324" s="350"/>
      <c r="M324" s="350"/>
      <c r="N324" s="350"/>
      <c r="O324" s="350"/>
      <c r="P324" s="389"/>
      <c r="Q324" s="340"/>
    </row>
    <row r="325" spans="1:17">
      <c r="A325" s="340"/>
      <c r="B325" s="389"/>
      <c r="C325" s="340"/>
      <c r="D325" s="340"/>
      <c r="E325" s="340"/>
      <c r="F325" s="340"/>
      <c r="G325" s="340"/>
      <c r="H325" s="340"/>
      <c r="I325" s="340"/>
      <c r="J325" s="350"/>
      <c r="K325" s="350"/>
      <c r="L325" s="350"/>
      <c r="M325" s="350"/>
      <c r="N325" s="350"/>
      <c r="O325" s="350"/>
      <c r="P325" s="389"/>
      <c r="Q325" s="340"/>
    </row>
    <row r="326" spans="1:17">
      <c r="A326" s="340"/>
      <c r="B326" s="389"/>
      <c r="C326" s="340"/>
      <c r="D326" s="340"/>
      <c r="E326" s="340"/>
      <c r="F326" s="340"/>
      <c r="G326" s="340"/>
      <c r="H326" s="340"/>
      <c r="I326" s="340"/>
      <c r="J326" s="350"/>
      <c r="K326" s="350"/>
      <c r="L326" s="350"/>
      <c r="M326" s="350"/>
      <c r="N326" s="350"/>
      <c r="O326" s="350"/>
      <c r="P326" s="389"/>
      <c r="Q326" s="340"/>
    </row>
    <row r="327" spans="1:17">
      <c r="A327" s="340"/>
      <c r="B327" s="389"/>
      <c r="C327" s="340"/>
      <c r="D327" s="340"/>
      <c r="E327" s="340"/>
      <c r="F327" s="340"/>
      <c r="G327" s="340"/>
      <c r="H327" s="340"/>
      <c r="I327" s="340"/>
      <c r="J327" s="350"/>
      <c r="K327" s="350"/>
      <c r="L327" s="350"/>
      <c r="M327" s="350"/>
      <c r="N327" s="350"/>
      <c r="O327" s="350"/>
      <c r="P327" s="389"/>
      <c r="Q327" s="340"/>
    </row>
    <row r="328" spans="1:17">
      <c r="A328" s="340"/>
      <c r="B328" s="389"/>
      <c r="C328" s="340"/>
      <c r="D328" s="340"/>
      <c r="E328" s="340"/>
      <c r="F328" s="340"/>
      <c r="G328" s="340"/>
      <c r="H328" s="340"/>
      <c r="I328" s="340"/>
      <c r="J328" s="350"/>
      <c r="K328" s="350"/>
      <c r="L328" s="350"/>
      <c r="M328" s="350"/>
      <c r="N328" s="350"/>
      <c r="O328" s="350"/>
      <c r="P328" s="389"/>
      <c r="Q328" s="340"/>
    </row>
    <row r="329" spans="1:17">
      <c r="A329" s="340"/>
      <c r="B329" s="389"/>
      <c r="C329" s="340"/>
      <c r="D329" s="340"/>
      <c r="E329" s="340"/>
      <c r="F329" s="340"/>
      <c r="G329" s="340"/>
      <c r="H329" s="340"/>
      <c r="I329" s="340"/>
      <c r="J329" s="350"/>
      <c r="K329" s="350"/>
      <c r="L329" s="350"/>
      <c r="M329" s="350"/>
      <c r="N329" s="350"/>
      <c r="O329" s="350"/>
      <c r="P329" s="389"/>
      <c r="Q329" s="340"/>
    </row>
    <row r="330" spans="1:17">
      <c r="A330" s="340"/>
      <c r="B330" s="389"/>
      <c r="C330" s="340"/>
      <c r="D330" s="340"/>
      <c r="E330" s="340"/>
      <c r="F330" s="340"/>
      <c r="G330" s="340"/>
      <c r="H330" s="340"/>
      <c r="I330" s="340"/>
      <c r="J330" s="350"/>
      <c r="K330" s="350"/>
      <c r="L330" s="350"/>
      <c r="M330" s="350"/>
      <c r="N330" s="350"/>
      <c r="O330" s="350"/>
      <c r="P330" s="389"/>
      <c r="Q330" s="340"/>
    </row>
    <row r="331" spans="1:17">
      <c r="A331" s="340"/>
      <c r="B331" s="389"/>
      <c r="C331" s="340"/>
      <c r="D331" s="340"/>
      <c r="E331" s="340"/>
      <c r="F331" s="340"/>
      <c r="G331" s="340"/>
      <c r="H331" s="340"/>
      <c r="I331" s="340"/>
      <c r="J331" s="350"/>
      <c r="K331" s="350"/>
      <c r="L331" s="350"/>
      <c r="M331" s="350"/>
      <c r="N331" s="350"/>
      <c r="O331" s="350"/>
      <c r="P331" s="389"/>
      <c r="Q331" s="340"/>
    </row>
    <row r="332" spans="1:17">
      <c r="A332" s="340"/>
      <c r="B332" s="389"/>
      <c r="C332" s="340"/>
      <c r="D332" s="340"/>
      <c r="E332" s="340"/>
      <c r="F332" s="340"/>
      <c r="G332" s="340"/>
      <c r="H332" s="340"/>
      <c r="I332" s="340"/>
      <c r="J332" s="350"/>
      <c r="K332" s="350"/>
      <c r="L332" s="350"/>
      <c r="M332" s="350"/>
      <c r="N332" s="350"/>
      <c r="O332" s="350"/>
      <c r="P332" s="389"/>
      <c r="Q332" s="340"/>
    </row>
    <row r="333" spans="1:17">
      <c r="A333" s="340"/>
      <c r="B333" s="389"/>
      <c r="C333" s="340"/>
      <c r="D333" s="340"/>
      <c r="E333" s="340"/>
      <c r="F333" s="340"/>
      <c r="G333" s="340"/>
      <c r="H333" s="340"/>
      <c r="I333" s="340"/>
      <c r="J333" s="350"/>
      <c r="K333" s="350"/>
      <c r="L333" s="350"/>
      <c r="M333" s="350"/>
      <c r="N333" s="350"/>
      <c r="O333" s="350"/>
      <c r="P333" s="389"/>
      <c r="Q333" s="340"/>
    </row>
    <row r="334" spans="1:17">
      <c r="A334" s="340"/>
      <c r="B334" s="389"/>
      <c r="C334" s="340"/>
      <c r="D334" s="340"/>
      <c r="E334" s="340"/>
      <c r="F334" s="340"/>
      <c r="G334" s="340"/>
      <c r="H334" s="340"/>
      <c r="I334" s="340"/>
      <c r="J334" s="350"/>
      <c r="K334" s="350"/>
      <c r="L334" s="350"/>
      <c r="M334" s="350"/>
      <c r="N334" s="350"/>
      <c r="O334" s="350"/>
      <c r="P334" s="389"/>
      <c r="Q334" s="340"/>
    </row>
    <row r="335" spans="1:17">
      <c r="A335" s="340"/>
      <c r="B335" s="389"/>
      <c r="C335" s="340"/>
      <c r="D335" s="340"/>
      <c r="E335" s="340"/>
      <c r="F335" s="340"/>
      <c r="G335" s="340"/>
      <c r="H335" s="340"/>
      <c r="I335" s="340"/>
      <c r="J335" s="350"/>
      <c r="K335" s="350"/>
      <c r="L335" s="350"/>
      <c r="M335" s="350"/>
      <c r="N335" s="350"/>
      <c r="O335" s="350"/>
      <c r="P335" s="389"/>
      <c r="Q335" s="340"/>
    </row>
    <row r="336" spans="1:17">
      <c r="A336" s="340"/>
      <c r="B336" s="389"/>
      <c r="C336" s="340"/>
      <c r="D336" s="340"/>
      <c r="E336" s="340"/>
      <c r="F336" s="340"/>
      <c r="G336" s="340"/>
      <c r="H336" s="340"/>
      <c r="I336" s="340"/>
      <c r="J336" s="350"/>
      <c r="K336" s="350"/>
      <c r="L336" s="350"/>
      <c r="M336" s="350"/>
      <c r="N336" s="350"/>
      <c r="O336" s="350"/>
      <c r="P336" s="389"/>
      <c r="Q336" s="340"/>
    </row>
    <row r="337" spans="1:17">
      <c r="A337" s="340"/>
      <c r="B337" s="389"/>
      <c r="C337" s="340"/>
      <c r="D337" s="340"/>
      <c r="E337" s="340"/>
      <c r="F337" s="340"/>
      <c r="G337" s="340"/>
      <c r="H337" s="340"/>
      <c r="I337" s="340"/>
      <c r="J337" s="350"/>
      <c r="K337" s="350"/>
      <c r="L337" s="350"/>
      <c r="M337" s="350"/>
      <c r="N337" s="350"/>
      <c r="O337" s="350"/>
      <c r="P337" s="389"/>
      <c r="Q337" s="340"/>
    </row>
    <row r="338" spans="1:17">
      <c r="A338" s="340"/>
      <c r="B338" s="389"/>
      <c r="C338" s="340"/>
      <c r="D338" s="340"/>
      <c r="E338" s="340"/>
      <c r="F338" s="340"/>
      <c r="G338" s="340"/>
      <c r="H338" s="340"/>
      <c r="I338" s="340"/>
      <c r="J338" s="350"/>
      <c r="K338" s="350"/>
      <c r="L338" s="350"/>
      <c r="M338" s="350"/>
      <c r="N338" s="350"/>
      <c r="O338" s="350"/>
      <c r="P338" s="389"/>
      <c r="Q338" s="340"/>
    </row>
    <row r="339" spans="1:17">
      <c r="A339" s="340"/>
      <c r="B339" s="389"/>
      <c r="C339" s="340"/>
      <c r="D339" s="340"/>
      <c r="E339" s="340"/>
      <c r="F339" s="340"/>
      <c r="G339" s="340"/>
      <c r="H339" s="340"/>
      <c r="I339" s="340"/>
      <c r="J339" s="350"/>
      <c r="K339" s="350"/>
      <c r="L339" s="350"/>
      <c r="M339" s="350"/>
      <c r="N339" s="350"/>
      <c r="O339" s="350"/>
      <c r="P339" s="389"/>
      <c r="Q339" s="340"/>
    </row>
    <row r="340" spans="1:17">
      <c r="A340" s="340"/>
      <c r="B340" s="389"/>
      <c r="C340" s="340"/>
      <c r="D340" s="340"/>
      <c r="E340" s="340"/>
      <c r="F340" s="340"/>
      <c r="G340" s="340"/>
      <c r="H340" s="340"/>
      <c r="I340" s="340"/>
      <c r="J340" s="350"/>
      <c r="K340" s="350"/>
      <c r="L340" s="350"/>
      <c r="M340" s="350"/>
      <c r="N340" s="350"/>
      <c r="O340" s="350"/>
      <c r="P340" s="389"/>
      <c r="Q340" s="340"/>
    </row>
    <row r="341" spans="1:17">
      <c r="A341" s="340"/>
      <c r="B341" s="389"/>
      <c r="C341" s="340"/>
      <c r="D341" s="340"/>
      <c r="E341" s="340"/>
      <c r="F341" s="340"/>
      <c r="G341" s="340"/>
      <c r="H341" s="340"/>
      <c r="I341" s="340"/>
      <c r="J341" s="350"/>
      <c r="K341" s="350"/>
      <c r="L341" s="350"/>
      <c r="M341" s="350"/>
      <c r="N341" s="350"/>
      <c r="O341" s="350"/>
      <c r="P341" s="389"/>
      <c r="Q341" s="340"/>
    </row>
    <row r="342" spans="1:17">
      <c r="A342" s="340"/>
      <c r="B342" s="389"/>
      <c r="C342" s="340"/>
      <c r="D342" s="340"/>
      <c r="E342" s="340"/>
      <c r="F342" s="340"/>
      <c r="G342" s="340"/>
      <c r="H342" s="340"/>
      <c r="I342" s="340"/>
      <c r="J342" s="350"/>
      <c r="K342" s="350"/>
      <c r="L342" s="350"/>
      <c r="M342" s="350"/>
      <c r="N342" s="350"/>
      <c r="O342" s="350"/>
      <c r="P342" s="389"/>
      <c r="Q342" s="340"/>
    </row>
    <row r="343" spans="1:17">
      <c r="A343" s="340"/>
      <c r="B343" s="389"/>
      <c r="C343" s="340"/>
      <c r="D343" s="340"/>
      <c r="E343" s="340"/>
      <c r="F343" s="340"/>
      <c r="G343" s="340"/>
      <c r="H343" s="340"/>
      <c r="I343" s="340"/>
      <c r="J343" s="350"/>
      <c r="K343" s="350"/>
      <c r="L343" s="350"/>
      <c r="M343" s="350"/>
      <c r="N343" s="350"/>
      <c r="O343" s="350"/>
      <c r="P343" s="389"/>
      <c r="Q343" s="340"/>
    </row>
    <row r="344" spans="1:17">
      <c r="A344" s="340"/>
      <c r="B344" s="389"/>
      <c r="C344" s="340"/>
      <c r="D344" s="340"/>
      <c r="E344" s="340"/>
      <c r="F344" s="340"/>
      <c r="G344" s="340"/>
      <c r="H344" s="340"/>
      <c r="I344" s="340"/>
      <c r="J344" s="350"/>
      <c r="K344" s="350"/>
      <c r="L344" s="350"/>
      <c r="M344" s="350"/>
      <c r="N344" s="350"/>
      <c r="O344" s="350"/>
      <c r="P344" s="389"/>
      <c r="Q344" s="340"/>
    </row>
    <row r="345" spans="1:17">
      <c r="A345" s="340"/>
      <c r="B345" s="389"/>
      <c r="C345" s="340"/>
      <c r="D345" s="340"/>
      <c r="E345" s="340"/>
      <c r="F345" s="340"/>
      <c r="G345" s="340"/>
      <c r="H345" s="340"/>
      <c r="I345" s="340"/>
      <c r="J345" s="350"/>
      <c r="K345" s="350"/>
      <c r="L345" s="350"/>
      <c r="M345" s="350"/>
      <c r="N345" s="350"/>
      <c r="O345" s="350"/>
      <c r="P345" s="389"/>
      <c r="Q345" s="340"/>
    </row>
    <row r="346" spans="1:17">
      <c r="A346" s="340"/>
      <c r="B346" s="389"/>
      <c r="C346" s="340"/>
      <c r="D346" s="340"/>
      <c r="E346" s="340"/>
      <c r="F346" s="340"/>
      <c r="G346" s="340"/>
      <c r="H346" s="340"/>
      <c r="I346" s="340"/>
      <c r="J346" s="350"/>
      <c r="K346" s="350"/>
      <c r="L346" s="350"/>
      <c r="M346" s="350"/>
      <c r="N346" s="350"/>
      <c r="O346" s="350"/>
      <c r="P346" s="389"/>
      <c r="Q346" s="340"/>
    </row>
    <row r="347" spans="1:17">
      <c r="A347" s="340"/>
      <c r="B347" s="389"/>
      <c r="C347" s="340"/>
      <c r="D347" s="340"/>
      <c r="E347" s="340"/>
      <c r="F347" s="340"/>
      <c r="G347" s="340"/>
      <c r="H347" s="340"/>
      <c r="I347" s="340"/>
      <c r="J347" s="350"/>
      <c r="K347" s="350"/>
      <c r="L347" s="350"/>
      <c r="M347" s="350"/>
      <c r="N347" s="350"/>
      <c r="O347" s="350"/>
      <c r="P347" s="389"/>
      <c r="Q347" s="340"/>
    </row>
    <row r="348" spans="1:17">
      <c r="A348" s="340"/>
      <c r="B348" s="389"/>
      <c r="C348" s="340"/>
      <c r="D348" s="340"/>
      <c r="E348" s="340"/>
      <c r="F348" s="340"/>
      <c r="G348" s="340"/>
      <c r="H348" s="340"/>
      <c r="I348" s="340"/>
      <c r="J348" s="350"/>
      <c r="K348" s="350"/>
      <c r="L348" s="350"/>
      <c r="M348" s="350"/>
      <c r="N348" s="350"/>
      <c r="O348" s="350"/>
      <c r="P348" s="389"/>
      <c r="Q348" s="340"/>
    </row>
    <row r="349" spans="1:17">
      <c r="A349" s="340"/>
      <c r="B349" s="389"/>
      <c r="C349" s="340"/>
      <c r="D349" s="340"/>
      <c r="E349" s="340"/>
      <c r="F349" s="340"/>
      <c r="G349" s="340"/>
      <c r="H349" s="340"/>
      <c r="I349" s="340"/>
      <c r="J349" s="350"/>
      <c r="K349" s="350"/>
      <c r="L349" s="350"/>
      <c r="M349" s="350"/>
      <c r="N349" s="350"/>
      <c r="O349" s="350"/>
      <c r="P349" s="389"/>
      <c r="Q349" s="340"/>
    </row>
    <row r="350" spans="1:17">
      <c r="A350" s="340"/>
      <c r="B350" s="389"/>
      <c r="C350" s="340"/>
      <c r="D350" s="340"/>
      <c r="E350" s="340"/>
      <c r="F350" s="340"/>
      <c r="G350" s="340"/>
      <c r="H350" s="340"/>
      <c r="I350" s="340"/>
      <c r="J350" s="350"/>
      <c r="K350" s="350"/>
      <c r="L350" s="350"/>
      <c r="M350" s="350"/>
      <c r="N350" s="350"/>
      <c r="O350" s="350"/>
      <c r="P350" s="389"/>
      <c r="Q350" s="340"/>
    </row>
    <row r="351" spans="1:17">
      <c r="A351" s="340"/>
      <c r="B351" s="389"/>
      <c r="C351" s="340"/>
      <c r="D351" s="340"/>
      <c r="E351" s="340"/>
      <c r="F351" s="340"/>
      <c r="G351" s="340"/>
      <c r="H351" s="340"/>
      <c r="I351" s="340"/>
      <c r="J351" s="350"/>
      <c r="K351" s="350"/>
      <c r="L351" s="350"/>
      <c r="M351" s="350"/>
      <c r="N351" s="350"/>
      <c r="O351" s="350"/>
      <c r="P351" s="389"/>
      <c r="Q351" s="340"/>
    </row>
    <row r="352" spans="1:17">
      <c r="A352" s="340"/>
      <c r="B352" s="389"/>
      <c r="C352" s="340"/>
      <c r="D352" s="340"/>
      <c r="E352" s="340"/>
      <c r="F352" s="340"/>
      <c r="G352" s="340"/>
      <c r="H352" s="340"/>
      <c r="I352" s="340"/>
      <c r="J352" s="350"/>
      <c r="K352" s="350"/>
      <c r="L352" s="350"/>
      <c r="M352" s="350"/>
      <c r="N352" s="350"/>
      <c r="O352" s="350"/>
      <c r="P352" s="389"/>
      <c r="Q352" s="340"/>
    </row>
    <row r="353" spans="1:17">
      <c r="A353" s="340"/>
      <c r="B353" s="389"/>
      <c r="C353" s="340"/>
      <c r="D353" s="340"/>
      <c r="E353" s="340"/>
      <c r="F353" s="340"/>
      <c r="G353" s="340"/>
      <c r="H353" s="340"/>
      <c r="I353" s="340"/>
      <c r="J353" s="350"/>
      <c r="K353" s="350"/>
      <c r="L353" s="350"/>
      <c r="M353" s="350"/>
      <c r="N353" s="350"/>
      <c r="O353" s="350"/>
      <c r="P353" s="389"/>
      <c r="Q353" s="340"/>
    </row>
    <row r="354" spans="1:17">
      <c r="A354" s="340"/>
      <c r="B354" s="389"/>
      <c r="C354" s="340"/>
      <c r="D354" s="340"/>
      <c r="E354" s="340"/>
      <c r="F354" s="340"/>
      <c r="G354" s="340"/>
      <c r="H354" s="340"/>
      <c r="I354" s="340"/>
      <c r="J354" s="350"/>
      <c r="K354" s="350"/>
      <c r="L354" s="350"/>
      <c r="M354" s="350"/>
      <c r="N354" s="350"/>
      <c r="O354" s="350"/>
      <c r="P354" s="389"/>
      <c r="Q354" s="340"/>
    </row>
    <row r="355" spans="1:17">
      <c r="A355" s="340"/>
      <c r="B355" s="389"/>
      <c r="C355" s="340"/>
      <c r="D355" s="340"/>
      <c r="E355" s="340"/>
      <c r="F355" s="340"/>
      <c r="G355" s="340"/>
      <c r="H355" s="340"/>
      <c r="I355" s="340"/>
      <c r="J355" s="350"/>
      <c r="K355" s="350"/>
      <c r="L355" s="350"/>
      <c r="M355" s="350"/>
      <c r="N355" s="350"/>
      <c r="O355" s="350"/>
      <c r="P355" s="389"/>
      <c r="Q355" s="340"/>
    </row>
    <row r="356" spans="1:17">
      <c r="A356" s="340"/>
      <c r="B356" s="389"/>
      <c r="C356" s="340"/>
      <c r="D356" s="340"/>
      <c r="E356" s="340"/>
      <c r="F356" s="340"/>
      <c r="G356" s="340"/>
      <c r="H356" s="340"/>
      <c r="I356" s="340"/>
      <c r="J356" s="350"/>
      <c r="K356" s="350"/>
      <c r="L356" s="350"/>
      <c r="M356" s="350"/>
      <c r="N356" s="350"/>
      <c r="O356" s="350"/>
      <c r="P356" s="389"/>
      <c r="Q356" s="340"/>
    </row>
    <row r="357" spans="1:17">
      <c r="A357" s="340"/>
      <c r="B357" s="389"/>
      <c r="C357" s="340"/>
      <c r="D357" s="340"/>
      <c r="E357" s="340"/>
      <c r="F357" s="340"/>
      <c r="G357" s="340"/>
      <c r="H357" s="340"/>
      <c r="I357" s="340"/>
      <c r="J357" s="350"/>
      <c r="K357" s="350"/>
      <c r="L357" s="350"/>
      <c r="M357" s="350"/>
      <c r="N357" s="350"/>
      <c r="O357" s="350"/>
      <c r="P357" s="389"/>
      <c r="Q357" s="340"/>
    </row>
    <row r="358" spans="1:17">
      <c r="A358" s="340"/>
      <c r="B358" s="389"/>
      <c r="C358" s="340"/>
      <c r="D358" s="340"/>
      <c r="E358" s="340"/>
      <c r="F358" s="340"/>
      <c r="G358" s="340"/>
      <c r="H358" s="340"/>
      <c r="I358" s="340"/>
      <c r="J358" s="350"/>
      <c r="K358" s="350"/>
      <c r="L358" s="350"/>
      <c r="M358" s="350"/>
      <c r="N358" s="350"/>
      <c r="O358" s="350"/>
      <c r="P358" s="389"/>
      <c r="Q358" s="340"/>
    </row>
    <row r="359" spans="1:17">
      <c r="A359" s="340"/>
      <c r="B359" s="389"/>
      <c r="C359" s="340"/>
      <c r="D359" s="340"/>
      <c r="E359" s="340"/>
      <c r="F359" s="340"/>
      <c r="G359" s="340"/>
      <c r="H359" s="340"/>
      <c r="I359" s="340"/>
      <c r="J359" s="350"/>
      <c r="K359" s="350"/>
      <c r="L359" s="350"/>
      <c r="M359" s="350"/>
      <c r="N359" s="350"/>
      <c r="O359" s="350"/>
      <c r="P359" s="389"/>
      <c r="Q359" s="340"/>
    </row>
    <row r="360" spans="1:17">
      <c r="A360" s="340"/>
      <c r="B360" s="389"/>
      <c r="C360" s="340"/>
      <c r="D360" s="340"/>
      <c r="E360" s="340"/>
      <c r="F360" s="340"/>
      <c r="G360" s="340"/>
      <c r="H360" s="340"/>
      <c r="I360" s="340"/>
      <c r="J360" s="350"/>
      <c r="K360" s="350"/>
      <c r="L360" s="350"/>
      <c r="M360" s="350"/>
      <c r="N360" s="350"/>
      <c r="O360" s="350"/>
      <c r="P360" s="389"/>
      <c r="Q360" s="340"/>
    </row>
    <row r="361" spans="1:17">
      <c r="A361" s="340"/>
      <c r="B361" s="389"/>
      <c r="C361" s="340"/>
      <c r="D361" s="340"/>
      <c r="E361" s="340"/>
      <c r="F361" s="340"/>
      <c r="G361" s="340"/>
      <c r="H361" s="340"/>
      <c r="I361" s="340"/>
      <c r="J361" s="350"/>
      <c r="K361" s="350"/>
      <c r="L361" s="350"/>
      <c r="M361" s="350"/>
      <c r="N361" s="350"/>
      <c r="O361" s="350"/>
      <c r="P361" s="389"/>
      <c r="Q361" s="340"/>
    </row>
    <row r="362" spans="1:17">
      <c r="A362" s="340"/>
      <c r="B362" s="389"/>
      <c r="C362" s="340"/>
      <c r="D362" s="340"/>
      <c r="E362" s="340"/>
      <c r="F362" s="340"/>
      <c r="G362" s="340"/>
      <c r="H362" s="340"/>
      <c r="I362" s="340"/>
      <c r="J362" s="350"/>
      <c r="K362" s="350"/>
      <c r="L362" s="350"/>
      <c r="M362" s="350"/>
      <c r="N362" s="350"/>
      <c r="O362" s="350"/>
      <c r="P362" s="389"/>
      <c r="Q362" s="340"/>
    </row>
    <row r="363" spans="1:17">
      <c r="A363" s="340"/>
      <c r="B363" s="389"/>
      <c r="C363" s="340"/>
      <c r="D363" s="340"/>
      <c r="E363" s="340"/>
      <c r="F363" s="340"/>
      <c r="G363" s="340"/>
      <c r="H363" s="340"/>
      <c r="I363" s="340"/>
      <c r="J363" s="350"/>
      <c r="K363" s="350"/>
      <c r="L363" s="350"/>
      <c r="M363" s="350"/>
      <c r="N363" s="350"/>
      <c r="O363" s="350"/>
      <c r="P363" s="389"/>
      <c r="Q363" s="340"/>
    </row>
    <row r="364" spans="1:17">
      <c r="A364" s="340"/>
      <c r="B364" s="389"/>
      <c r="C364" s="340"/>
      <c r="D364" s="340"/>
      <c r="E364" s="340"/>
      <c r="F364" s="340"/>
      <c r="G364" s="340"/>
      <c r="H364" s="340"/>
      <c r="I364" s="340"/>
      <c r="J364" s="350"/>
      <c r="K364" s="350"/>
      <c r="L364" s="350"/>
      <c r="M364" s="350"/>
      <c r="N364" s="350"/>
      <c r="O364" s="350"/>
      <c r="P364" s="389"/>
      <c r="Q364" s="340"/>
    </row>
    <row r="365" spans="1:17">
      <c r="A365" s="340"/>
      <c r="B365" s="389"/>
      <c r="C365" s="340"/>
      <c r="D365" s="340"/>
      <c r="E365" s="340"/>
      <c r="F365" s="340"/>
      <c r="G365" s="340"/>
      <c r="H365" s="340"/>
      <c r="I365" s="340"/>
      <c r="J365" s="350"/>
      <c r="K365" s="350"/>
      <c r="L365" s="350"/>
      <c r="M365" s="350"/>
      <c r="N365" s="350"/>
      <c r="O365" s="350"/>
      <c r="P365" s="389"/>
      <c r="Q365" s="340"/>
    </row>
    <row r="366" spans="1:17">
      <c r="A366" s="340"/>
      <c r="B366" s="389"/>
      <c r="C366" s="340"/>
      <c r="D366" s="340"/>
      <c r="E366" s="340"/>
      <c r="F366" s="340"/>
      <c r="G366" s="340"/>
      <c r="H366" s="340"/>
      <c r="I366" s="340"/>
      <c r="J366" s="350"/>
      <c r="K366" s="350"/>
      <c r="L366" s="350"/>
      <c r="M366" s="350"/>
      <c r="N366" s="350"/>
      <c r="O366" s="350"/>
      <c r="P366" s="389"/>
      <c r="Q366" s="340"/>
    </row>
    <row r="367" spans="1:17">
      <c r="A367" s="340"/>
      <c r="B367" s="389"/>
      <c r="C367" s="340"/>
      <c r="D367" s="340"/>
      <c r="E367" s="340"/>
      <c r="F367" s="340"/>
      <c r="G367" s="340"/>
      <c r="H367" s="340"/>
      <c r="I367" s="340"/>
      <c r="J367" s="350"/>
      <c r="K367" s="350"/>
      <c r="L367" s="350"/>
      <c r="M367" s="350"/>
      <c r="N367" s="350"/>
      <c r="O367" s="350"/>
      <c r="P367" s="389"/>
      <c r="Q367" s="340"/>
    </row>
    <row r="368" spans="1:17">
      <c r="A368" s="340"/>
      <c r="B368" s="389"/>
      <c r="C368" s="340"/>
      <c r="D368" s="340"/>
      <c r="E368" s="340"/>
      <c r="F368" s="340"/>
      <c r="G368" s="340"/>
      <c r="H368" s="340"/>
      <c r="I368" s="340"/>
      <c r="J368" s="350"/>
      <c r="K368" s="350"/>
      <c r="L368" s="350"/>
      <c r="M368" s="350"/>
      <c r="N368" s="350"/>
      <c r="O368" s="350"/>
      <c r="P368" s="389"/>
      <c r="Q368" s="340"/>
    </row>
    <row r="369" spans="1:17">
      <c r="A369" s="340"/>
      <c r="B369" s="389"/>
      <c r="C369" s="340"/>
      <c r="D369" s="340"/>
      <c r="E369" s="340"/>
      <c r="F369" s="340"/>
      <c r="G369" s="340"/>
      <c r="H369" s="340"/>
      <c r="I369" s="340"/>
      <c r="J369" s="350"/>
      <c r="K369" s="350"/>
      <c r="L369" s="350"/>
      <c r="M369" s="350"/>
      <c r="N369" s="350"/>
      <c r="O369" s="350"/>
      <c r="P369" s="389"/>
      <c r="Q369" s="340"/>
    </row>
    <row r="370" spans="1:17">
      <c r="A370" s="340"/>
      <c r="B370" s="389"/>
      <c r="C370" s="340"/>
      <c r="D370" s="340"/>
      <c r="E370" s="340"/>
      <c r="F370" s="340"/>
      <c r="G370" s="340"/>
      <c r="H370" s="340"/>
      <c r="I370" s="340"/>
      <c r="J370" s="350"/>
      <c r="K370" s="350"/>
      <c r="L370" s="350"/>
      <c r="M370" s="350"/>
      <c r="N370" s="350"/>
      <c r="O370" s="350"/>
      <c r="P370" s="389"/>
      <c r="Q370" s="340"/>
    </row>
    <row r="371" spans="1:17">
      <c r="A371" s="340"/>
      <c r="B371" s="389"/>
      <c r="C371" s="340"/>
      <c r="D371" s="340"/>
      <c r="E371" s="340"/>
      <c r="F371" s="340"/>
      <c r="G371" s="340"/>
      <c r="H371" s="340"/>
      <c r="I371" s="340"/>
      <c r="J371" s="350"/>
      <c r="K371" s="350"/>
      <c r="L371" s="350"/>
      <c r="M371" s="350"/>
      <c r="N371" s="350"/>
      <c r="O371" s="350"/>
      <c r="P371" s="389"/>
      <c r="Q371" s="340"/>
    </row>
    <row r="372" spans="1:17">
      <c r="A372" s="340"/>
      <c r="B372" s="389"/>
      <c r="C372" s="340"/>
      <c r="D372" s="340"/>
      <c r="E372" s="340"/>
      <c r="F372" s="340"/>
      <c r="G372" s="340"/>
      <c r="H372" s="340"/>
      <c r="I372" s="340"/>
      <c r="J372" s="350"/>
      <c r="K372" s="350"/>
      <c r="L372" s="350"/>
      <c r="M372" s="350"/>
      <c r="N372" s="350"/>
      <c r="O372" s="350"/>
      <c r="P372" s="389"/>
      <c r="Q372" s="340"/>
    </row>
    <row r="373" spans="1:17">
      <c r="A373" s="340"/>
      <c r="B373" s="389"/>
      <c r="C373" s="340"/>
      <c r="D373" s="340"/>
      <c r="E373" s="340"/>
      <c r="F373" s="340"/>
      <c r="G373" s="340"/>
      <c r="H373" s="340"/>
      <c r="I373" s="340"/>
      <c r="J373" s="350"/>
      <c r="K373" s="350"/>
      <c r="L373" s="350"/>
      <c r="M373" s="350"/>
      <c r="N373" s="350"/>
      <c r="O373" s="350"/>
      <c r="P373" s="389"/>
      <c r="Q373" s="340"/>
    </row>
    <row r="374" spans="1:17">
      <c r="A374" s="340"/>
      <c r="B374" s="389"/>
      <c r="C374" s="340"/>
      <c r="D374" s="340"/>
      <c r="E374" s="340"/>
      <c r="F374" s="340"/>
      <c r="G374" s="340"/>
      <c r="H374" s="340"/>
      <c r="I374" s="340"/>
      <c r="J374" s="350"/>
      <c r="K374" s="350"/>
      <c r="L374" s="350"/>
      <c r="M374" s="350"/>
      <c r="N374" s="350"/>
      <c r="O374" s="350"/>
      <c r="P374" s="389"/>
      <c r="Q374" s="340"/>
    </row>
    <row r="375" spans="1:17">
      <c r="A375" s="340"/>
      <c r="B375" s="389"/>
      <c r="C375" s="340"/>
      <c r="D375" s="340"/>
      <c r="E375" s="340"/>
      <c r="F375" s="340"/>
      <c r="G375" s="340"/>
      <c r="H375" s="340"/>
      <c r="I375" s="340"/>
      <c r="J375" s="350"/>
      <c r="K375" s="350"/>
      <c r="L375" s="350"/>
      <c r="M375" s="350"/>
      <c r="N375" s="350"/>
      <c r="O375" s="350"/>
      <c r="P375" s="389"/>
      <c r="Q375" s="340"/>
    </row>
    <row r="376" spans="1:17">
      <c r="A376" s="340"/>
      <c r="B376" s="389"/>
      <c r="C376" s="340"/>
      <c r="D376" s="340"/>
      <c r="E376" s="340"/>
      <c r="F376" s="340"/>
      <c r="G376" s="340"/>
      <c r="H376" s="340"/>
      <c r="I376" s="340"/>
      <c r="J376" s="350"/>
      <c r="K376" s="350"/>
      <c r="L376" s="350"/>
      <c r="M376" s="350"/>
      <c r="N376" s="350"/>
      <c r="O376" s="350"/>
      <c r="P376" s="389"/>
      <c r="Q376" s="340"/>
    </row>
    <row r="377" spans="1:17">
      <c r="A377" s="340"/>
      <c r="B377" s="389"/>
      <c r="C377" s="340"/>
      <c r="D377" s="340"/>
      <c r="E377" s="340"/>
      <c r="F377" s="340"/>
      <c r="G377" s="340"/>
      <c r="H377" s="340"/>
      <c r="I377" s="340"/>
      <c r="J377" s="350"/>
      <c r="K377" s="350"/>
      <c r="L377" s="350"/>
      <c r="M377" s="350"/>
      <c r="N377" s="350"/>
      <c r="O377" s="350"/>
      <c r="P377" s="389"/>
      <c r="Q377" s="340"/>
    </row>
    <row r="378" spans="1:17">
      <c r="A378" s="340"/>
      <c r="B378" s="389"/>
      <c r="C378" s="340"/>
      <c r="D378" s="340"/>
      <c r="E378" s="340"/>
      <c r="F378" s="340"/>
      <c r="G378" s="340"/>
      <c r="H378" s="340"/>
      <c r="I378" s="340"/>
      <c r="J378" s="350"/>
      <c r="K378" s="350"/>
      <c r="L378" s="350"/>
      <c r="M378" s="350"/>
      <c r="N378" s="350"/>
      <c r="O378" s="350"/>
      <c r="P378" s="389"/>
      <c r="Q378" s="340"/>
    </row>
    <row r="379" spans="1:17">
      <c r="A379" s="340"/>
      <c r="B379" s="389"/>
      <c r="C379" s="340"/>
      <c r="D379" s="340"/>
      <c r="E379" s="340"/>
      <c r="F379" s="340"/>
      <c r="G379" s="340"/>
      <c r="H379" s="340"/>
      <c r="I379" s="340"/>
      <c r="J379" s="350"/>
      <c r="K379" s="350"/>
      <c r="L379" s="350"/>
      <c r="M379" s="350"/>
      <c r="N379" s="350"/>
      <c r="O379" s="350"/>
      <c r="P379" s="389"/>
      <c r="Q379" s="340"/>
    </row>
    <row r="380" spans="1:17">
      <c r="A380" s="340"/>
      <c r="B380" s="389"/>
      <c r="C380" s="340"/>
      <c r="D380" s="340"/>
      <c r="E380" s="340"/>
      <c r="F380" s="340"/>
      <c r="G380" s="340"/>
      <c r="H380" s="340"/>
      <c r="I380" s="340"/>
      <c r="J380" s="350"/>
      <c r="K380" s="350"/>
      <c r="L380" s="350"/>
      <c r="M380" s="350"/>
      <c r="N380" s="350"/>
      <c r="O380" s="350"/>
      <c r="P380" s="389"/>
      <c r="Q380" s="340"/>
    </row>
    <row r="381" spans="1:17">
      <c r="A381" s="340"/>
      <c r="B381" s="389"/>
      <c r="C381" s="340"/>
      <c r="D381" s="340"/>
      <c r="E381" s="340"/>
      <c r="F381" s="340"/>
      <c r="G381" s="340"/>
      <c r="H381" s="340"/>
      <c r="I381" s="340"/>
      <c r="J381" s="350"/>
      <c r="K381" s="350"/>
      <c r="L381" s="350"/>
      <c r="M381" s="350"/>
      <c r="N381" s="350"/>
      <c r="O381" s="350"/>
      <c r="P381" s="389"/>
      <c r="Q381" s="340"/>
    </row>
    <row r="382" spans="1:17">
      <c r="A382" s="340"/>
      <c r="B382" s="389"/>
      <c r="C382" s="340"/>
      <c r="D382" s="340"/>
      <c r="E382" s="340"/>
      <c r="F382" s="340"/>
      <c r="G382" s="340"/>
      <c r="H382" s="340"/>
      <c r="I382" s="340"/>
      <c r="J382" s="350"/>
      <c r="K382" s="350"/>
      <c r="L382" s="350"/>
      <c r="M382" s="350"/>
      <c r="N382" s="350"/>
      <c r="O382" s="350"/>
      <c r="P382" s="389"/>
      <c r="Q382" s="340"/>
    </row>
    <row r="383" spans="1:17">
      <c r="A383" s="340"/>
      <c r="B383" s="389"/>
      <c r="C383" s="340"/>
      <c r="D383" s="340"/>
      <c r="E383" s="340"/>
      <c r="F383" s="340"/>
      <c r="G383" s="340"/>
      <c r="H383" s="340"/>
      <c r="I383" s="340"/>
      <c r="J383" s="350"/>
      <c r="K383" s="350"/>
      <c r="L383" s="350"/>
      <c r="M383" s="350"/>
      <c r="N383" s="350"/>
      <c r="O383" s="350"/>
      <c r="P383" s="389"/>
      <c r="Q383" s="340"/>
    </row>
    <row r="384" spans="1:17">
      <c r="A384" s="340"/>
      <c r="B384" s="389"/>
      <c r="C384" s="340"/>
      <c r="D384" s="340"/>
      <c r="E384" s="340"/>
      <c r="F384" s="340"/>
      <c r="G384" s="340"/>
      <c r="H384" s="340"/>
      <c r="I384" s="340"/>
      <c r="J384" s="350"/>
      <c r="K384" s="350"/>
      <c r="L384" s="350"/>
      <c r="M384" s="350"/>
      <c r="N384" s="350"/>
      <c r="O384" s="350"/>
      <c r="P384" s="389"/>
      <c r="Q384" s="340"/>
    </row>
    <row r="385" spans="1:17">
      <c r="A385" s="340"/>
      <c r="B385" s="389"/>
      <c r="C385" s="340"/>
      <c r="D385" s="340"/>
      <c r="E385" s="340"/>
      <c r="F385" s="340"/>
      <c r="G385" s="340"/>
      <c r="H385" s="340"/>
      <c r="I385" s="340"/>
      <c r="J385" s="350"/>
      <c r="K385" s="350"/>
      <c r="L385" s="350"/>
      <c r="M385" s="350"/>
      <c r="N385" s="350"/>
      <c r="O385" s="350"/>
      <c r="P385" s="389"/>
      <c r="Q385" s="340"/>
    </row>
    <row r="386" spans="1:17">
      <c r="A386" s="340"/>
      <c r="B386" s="389"/>
      <c r="C386" s="340"/>
      <c r="D386" s="340"/>
      <c r="E386" s="340"/>
      <c r="F386" s="340"/>
      <c r="G386" s="340"/>
      <c r="H386" s="340"/>
      <c r="I386" s="340"/>
      <c r="J386" s="350"/>
      <c r="K386" s="350"/>
      <c r="L386" s="350"/>
      <c r="M386" s="350"/>
      <c r="N386" s="350"/>
      <c r="O386" s="350"/>
      <c r="P386" s="389"/>
      <c r="Q386" s="340"/>
    </row>
    <row r="387" spans="1:17">
      <c r="A387" s="340"/>
      <c r="B387" s="389"/>
      <c r="C387" s="340"/>
      <c r="D387" s="340"/>
      <c r="E387" s="340"/>
      <c r="F387" s="340"/>
      <c r="G387" s="340"/>
      <c r="H387" s="340"/>
      <c r="I387" s="340"/>
      <c r="J387" s="350"/>
      <c r="K387" s="350"/>
      <c r="L387" s="350"/>
      <c r="M387" s="350"/>
      <c r="N387" s="350"/>
      <c r="O387" s="350"/>
      <c r="P387" s="389"/>
      <c r="Q387" s="340"/>
    </row>
    <row r="388" spans="1:17">
      <c r="A388" s="340"/>
      <c r="B388" s="389"/>
      <c r="C388" s="340"/>
      <c r="D388" s="340"/>
      <c r="E388" s="340"/>
      <c r="F388" s="340"/>
      <c r="G388" s="340"/>
      <c r="H388" s="340"/>
      <c r="I388" s="340"/>
      <c r="J388" s="350"/>
      <c r="K388" s="350"/>
      <c r="L388" s="350"/>
      <c r="M388" s="350"/>
      <c r="N388" s="350"/>
      <c r="O388" s="350"/>
      <c r="P388" s="389"/>
      <c r="Q388" s="340"/>
    </row>
    <row r="389" spans="1:17">
      <c r="A389" s="340"/>
      <c r="B389" s="389"/>
      <c r="C389" s="340"/>
      <c r="D389" s="340"/>
      <c r="E389" s="340"/>
      <c r="F389" s="340"/>
      <c r="G389" s="340"/>
      <c r="H389" s="340"/>
      <c r="I389" s="340"/>
      <c r="J389" s="350"/>
      <c r="K389" s="350"/>
      <c r="L389" s="350"/>
      <c r="M389" s="350"/>
      <c r="N389" s="350"/>
      <c r="O389" s="350"/>
      <c r="P389" s="389"/>
      <c r="Q389" s="340"/>
    </row>
    <row r="390" spans="1:17">
      <c r="A390" s="340"/>
      <c r="B390" s="389"/>
      <c r="C390" s="340"/>
      <c r="D390" s="340"/>
      <c r="E390" s="340"/>
      <c r="F390" s="340"/>
      <c r="G390" s="340"/>
      <c r="H390" s="340"/>
      <c r="I390" s="340"/>
      <c r="J390" s="350"/>
      <c r="K390" s="350"/>
      <c r="L390" s="350"/>
      <c r="M390" s="350"/>
      <c r="N390" s="350"/>
      <c r="O390" s="350"/>
      <c r="P390" s="389"/>
      <c r="Q390" s="340"/>
    </row>
    <row r="391" spans="1:17">
      <c r="A391" s="340"/>
      <c r="B391" s="389"/>
      <c r="C391" s="340"/>
      <c r="D391" s="340"/>
      <c r="E391" s="340"/>
      <c r="F391" s="340"/>
      <c r="G391" s="340"/>
      <c r="H391" s="340"/>
      <c r="I391" s="340"/>
      <c r="J391" s="350"/>
      <c r="K391" s="350"/>
      <c r="L391" s="350"/>
      <c r="M391" s="350"/>
      <c r="N391" s="350"/>
      <c r="O391" s="350"/>
      <c r="P391" s="389"/>
      <c r="Q391" s="340"/>
    </row>
    <row r="392" spans="1:17">
      <c r="A392" s="340"/>
      <c r="B392" s="389"/>
      <c r="C392" s="340"/>
      <c r="D392" s="340"/>
      <c r="E392" s="340"/>
      <c r="F392" s="340"/>
      <c r="G392" s="340"/>
      <c r="H392" s="340"/>
      <c r="I392" s="340"/>
      <c r="J392" s="350"/>
      <c r="K392" s="350"/>
      <c r="L392" s="350"/>
      <c r="M392" s="350"/>
      <c r="N392" s="350"/>
      <c r="O392" s="350"/>
      <c r="P392" s="389"/>
      <c r="Q392" s="340"/>
    </row>
    <row r="393" spans="1:17">
      <c r="A393" s="340"/>
      <c r="B393" s="389"/>
      <c r="C393" s="340"/>
      <c r="D393" s="340"/>
      <c r="E393" s="340"/>
      <c r="F393" s="340"/>
      <c r="G393" s="340"/>
      <c r="H393" s="340"/>
      <c r="I393" s="340"/>
      <c r="J393" s="350"/>
      <c r="K393" s="350"/>
      <c r="L393" s="350"/>
      <c r="M393" s="350"/>
      <c r="N393" s="350"/>
      <c r="O393" s="350"/>
      <c r="P393" s="389"/>
      <c r="Q393" s="340"/>
    </row>
    <row r="394" spans="1:17">
      <c r="A394" s="340"/>
      <c r="B394" s="389"/>
      <c r="C394" s="340"/>
      <c r="D394" s="340"/>
      <c r="E394" s="340"/>
      <c r="F394" s="340"/>
      <c r="G394" s="340"/>
      <c r="H394" s="340"/>
      <c r="I394" s="340"/>
      <c r="J394" s="350"/>
      <c r="K394" s="350"/>
      <c r="L394" s="350"/>
      <c r="M394" s="350"/>
      <c r="N394" s="350"/>
      <c r="O394" s="350"/>
      <c r="P394" s="389"/>
      <c r="Q394" s="340"/>
    </row>
    <row r="395" spans="1:17">
      <c r="A395" s="340"/>
      <c r="B395" s="389"/>
      <c r="C395" s="340"/>
      <c r="D395" s="340"/>
      <c r="E395" s="340"/>
      <c r="F395" s="340"/>
      <c r="G395" s="340"/>
      <c r="H395" s="340"/>
      <c r="I395" s="340"/>
      <c r="J395" s="350"/>
      <c r="K395" s="350"/>
      <c r="L395" s="350"/>
      <c r="M395" s="350"/>
      <c r="N395" s="350"/>
      <c r="O395" s="350"/>
      <c r="P395" s="389"/>
      <c r="Q395" s="340"/>
    </row>
    <row r="396" spans="1:17">
      <c r="A396" s="340"/>
      <c r="B396" s="389"/>
      <c r="C396" s="340"/>
      <c r="D396" s="340"/>
      <c r="E396" s="340"/>
      <c r="F396" s="340"/>
      <c r="G396" s="340"/>
      <c r="H396" s="340"/>
      <c r="I396" s="340"/>
      <c r="J396" s="350"/>
      <c r="K396" s="350"/>
      <c r="L396" s="350"/>
      <c r="M396" s="350"/>
      <c r="N396" s="350"/>
      <c r="O396" s="350"/>
      <c r="P396" s="389"/>
      <c r="Q396" s="340"/>
    </row>
    <row r="397" spans="1:17">
      <c r="A397" s="340"/>
      <c r="B397" s="389"/>
      <c r="C397" s="340"/>
      <c r="D397" s="340"/>
      <c r="E397" s="340"/>
      <c r="F397" s="340"/>
      <c r="G397" s="340"/>
      <c r="H397" s="340"/>
      <c r="I397" s="340"/>
      <c r="J397" s="350"/>
      <c r="K397" s="350"/>
      <c r="L397" s="350"/>
      <c r="M397" s="350"/>
      <c r="N397" s="350"/>
      <c r="O397" s="350"/>
      <c r="P397" s="389"/>
      <c r="Q397" s="340"/>
    </row>
    <row r="398" spans="1:17">
      <c r="A398" s="340"/>
      <c r="B398" s="389"/>
      <c r="C398" s="340"/>
      <c r="D398" s="340"/>
      <c r="E398" s="340"/>
      <c r="F398" s="340"/>
      <c r="G398" s="340"/>
      <c r="H398" s="340"/>
      <c r="I398" s="340"/>
      <c r="J398" s="350"/>
      <c r="K398" s="350"/>
      <c r="L398" s="350"/>
      <c r="M398" s="350"/>
      <c r="N398" s="350"/>
      <c r="O398" s="350"/>
      <c r="P398" s="389"/>
      <c r="Q398" s="340"/>
    </row>
    <row r="399" spans="1:17">
      <c r="A399" s="340"/>
      <c r="B399" s="389"/>
      <c r="C399" s="340"/>
      <c r="D399" s="340"/>
      <c r="E399" s="340"/>
      <c r="F399" s="340"/>
      <c r="G399" s="340"/>
      <c r="H399" s="340"/>
      <c r="I399" s="340"/>
      <c r="J399" s="350"/>
      <c r="K399" s="350"/>
      <c r="L399" s="350"/>
      <c r="M399" s="350"/>
      <c r="N399" s="350"/>
      <c r="O399" s="350"/>
      <c r="P399" s="389"/>
      <c r="Q399" s="340"/>
    </row>
    <row r="400" spans="1:17">
      <c r="A400" s="340"/>
      <c r="B400" s="389"/>
      <c r="C400" s="340"/>
      <c r="D400" s="340"/>
      <c r="E400" s="340"/>
      <c r="F400" s="340"/>
      <c r="G400" s="340"/>
      <c r="H400" s="340"/>
      <c r="I400" s="340"/>
      <c r="J400" s="350"/>
      <c r="K400" s="350"/>
      <c r="L400" s="350"/>
      <c r="M400" s="350"/>
      <c r="N400" s="350"/>
      <c r="O400" s="350"/>
      <c r="P400" s="389"/>
      <c r="Q400" s="340"/>
    </row>
    <row r="401" spans="1:17">
      <c r="A401" s="340"/>
      <c r="B401" s="389"/>
      <c r="C401" s="340"/>
      <c r="D401" s="340"/>
      <c r="E401" s="340"/>
      <c r="F401" s="340"/>
      <c r="G401" s="340"/>
      <c r="H401" s="340"/>
      <c r="I401" s="340"/>
      <c r="J401" s="350"/>
      <c r="K401" s="350"/>
      <c r="L401" s="350"/>
      <c r="M401" s="350"/>
      <c r="N401" s="350"/>
      <c r="O401" s="350"/>
      <c r="P401" s="389"/>
      <c r="Q401" s="340"/>
    </row>
    <row r="402" spans="1:17">
      <c r="A402" s="340"/>
      <c r="B402" s="389"/>
      <c r="C402" s="340"/>
      <c r="D402" s="340"/>
      <c r="E402" s="340"/>
      <c r="F402" s="340"/>
      <c r="G402" s="340"/>
      <c r="H402" s="340"/>
      <c r="I402" s="340"/>
      <c r="J402" s="350"/>
      <c r="K402" s="350"/>
      <c r="L402" s="350"/>
      <c r="M402" s="350"/>
      <c r="N402" s="350"/>
      <c r="O402" s="350"/>
      <c r="P402" s="389"/>
      <c r="Q402" s="340"/>
    </row>
    <row r="403" spans="1:17">
      <c r="A403" s="340"/>
      <c r="B403" s="389"/>
      <c r="C403" s="340"/>
      <c r="D403" s="340"/>
      <c r="E403" s="340"/>
      <c r="F403" s="340"/>
      <c r="G403" s="340"/>
      <c r="H403" s="340"/>
      <c r="I403" s="340"/>
      <c r="J403" s="350"/>
      <c r="K403" s="350"/>
      <c r="L403" s="350"/>
      <c r="M403" s="350"/>
      <c r="N403" s="350"/>
      <c r="O403" s="350"/>
      <c r="P403" s="389"/>
      <c r="Q403" s="340"/>
    </row>
    <row r="404" spans="1:17">
      <c r="A404" s="340"/>
      <c r="B404" s="389"/>
      <c r="C404" s="340"/>
      <c r="D404" s="340"/>
      <c r="E404" s="340"/>
      <c r="F404" s="340"/>
      <c r="G404" s="340"/>
      <c r="H404" s="340"/>
      <c r="I404" s="340"/>
      <c r="J404" s="350"/>
      <c r="K404" s="350"/>
      <c r="L404" s="350"/>
      <c r="M404" s="350"/>
      <c r="N404" s="350"/>
      <c r="O404" s="350"/>
      <c r="P404" s="389"/>
      <c r="Q404" s="340"/>
    </row>
    <row r="405" spans="1:17">
      <c r="A405" s="340"/>
      <c r="B405" s="389"/>
      <c r="C405" s="340"/>
      <c r="D405" s="340"/>
      <c r="E405" s="340"/>
      <c r="F405" s="340"/>
      <c r="G405" s="340"/>
      <c r="H405" s="340"/>
      <c r="I405" s="340"/>
      <c r="J405" s="350"/>
      <c r="K405" s="350"/>
      <c r="L405" s="350"/>
      <c r="M405" s="350"/>
      <c r="N405" s="350"/>
      <c r="O405" s="350"/>
      <c r="P405" s="389"/>
      <c r="Q405" s="340"/>
    </row>
    <row r="406" spans="1:17">
      <c r="A406" s="340"/>
      <c r="B406" s="389"/>
      <c r="C406" s="340"/>
      <c r="D406" s="340"/>
      <c r="E406" s="340"/>
      <c r="F406" s="340"/>
      <c r="G406" s="340"/>
      <c r="H406" s="340"/>
      <c r="I406" s="340"/>
      <c r="J406" s="350"/>
      <c r="K406" s="350"/>
      <c r="L406" s="350"/>
      <c r="M406" s="350"/>
      <c r="N406" s="350"/>
      <c r="O406" s="350"/>
      <c r="P406" s="389"/>
      <c r="Q406" s="340"/>
    </row>
    <row r="407" spans="1:17">
      <c r="A407" s="340"/>
      <c r="B407" s="389"/>
      <c r="C407" s="340"/>
      <c r="D407" s="340"/>
      <c r="E407" s="340"/>
      <c r="F407" s="340"/>
      <c r="G407" s="340"/>
      <c r="H407" s="340"/>
      <c r="I407" s="340"/>
      <c r="J407" s="350"/>
      <c r="K407" s="350"/>
      <c r="L407" s="350"/>
      <c r="M407" s="350"/>
      <c r="N407" s="350"/>
      <c r="O407" s="350"/>
      <c r="P407" s="389"/>
      <c r="Q407" s="340"/>
    </row>
    <row r="408" spans="1:17">
      <c r="A408" s="340"/>
      <c r="B408" s="389"/>
      <c r="C408" s="340"/>
      <c r="D408" s="340"/>
      <c r="E408" s="340"/>
      <c r="F408" s="340"/>
      <c r="G408" s="340"/>
      <c r="H408" s="340"/>
      <c r="I408" s="340"/>
      <c r="J408" s="350"/>
      <c r="K408" s="350"/>
      <c r="L408" s="350"/>
      <c r="M408" s="350"/>
      <c r="N408" s="350"/>
      <c r="O408" s="350"/>
      <c r="P408" s="389"/>
      <c r="Q408" s="340"/>
    </row>
    <row r="409" spans="1:17">
      <c r="A409" s="340"/>
      <c r="B409" s="389"/>
      <c r="C409" s="340"/>
      <c r="D409" s="340"/>
      <c r="E409" s="340"/>
      <c r="F409" s="340"/>
      <c r="G409" s="340"/>
      <c r="H409" s="340"/>
      <c r="I409" s="340"/>
      <c r="J409" s="350"/>
      <c r="K409" s="350"/>
      <c r="L409" s="350"/>
      <c r="M409" s="350"/>
      <c r="N409" s="350"/>
      <c r="O409" s="350"/>
      <c r="P409" s="389"/>
      <c r="Q409" s="340"/>
    </row>
    <row r="410" spans="1:17">
      <c r="A410" s="340"/>
      <c r="B410" s="389"/>
      <c r="C410" s="340"/>
      <c r="D410" s="340"/>
      <c r="E410" s="340"/>
      <c r="F410" s="340"/>
      <c r="G410" s="340"/>
      <c r="H410" s="340"/>
      <c r="I410" s="340"/>
      <c r="J410" s="350"/>
      <c r="K410" s="350"/>
      <c r="L410" s="350"/>
      <c r="M410" s="350"/>
      <c r="N410" s="350"/>
      <c r="O410" s="350"/>
      <c r="P410" s="389"/>
      <c r="Q410" s="340"/>
    </row>
    <row r="411" spans="1:17">
      <c r="A411" s="340"/>
      <c r="B411" s="389"/>
      <c r="C411" s="340"/>
      <c r="D411" s="340"/>
      <c r="E411" s="340"/>
      <c r="F411" s="340"/>
      <c r="G411" s="340"/>
      <c r="H411" s="340"/>
      <c r="I411" s="340"/>
      <c r="J411" s="350"/>
      <c r="K411" s="350"/>
      <c r="L411" s="350"/>
      <c r="M411" s="350"/>
      <c r="N411" s="350"/>
      <c r="O411" s="350"/>
      <c r="P411" s="389"/>
      <c r="Q411" s="340"/>
    </row>
    <row r="412" spans="1:17">
      <c r="A412" s="340"/>
      <c r="B412" s="389"/>
      <c r="C412" s="340"/>
      <c r="D412" s="340"/>
      <c r="E412" s="340"/>
      <c r="F412" s="340"/>
      <c r="G412" s="340"/>
      <c r="H412" s="340"/>
      <c r="I412" s="340"/>
      <c r="J412" s="350"/>
      <c r="K412" s="350"/>
      <c r="L412" s="350"/>
      <c r="M412" s="350"/>
      <c r="N412" s="350"/>
      <c r="O412" s="350"/>
      <c r="P412" s="389"/>
      <c r="Q412" s="340"/>
    </row>
    <row r="413" spans="1:17">
      <c r="A413" s="340"/>
      <c r="B413" s="389"/>
      <c r="C413" s="340"/>
      <c r="D413" s="340"/>
      <c r="E413" s="340"/>
      <c r="F413" s="340"/>
      <c r="G413" s="340"/>
      <c r="H413" s="340"/>
      <c r="I413" s="340"/>
      <c r="J413" s="350"/>
      <c r="K413" s="350"/>
      <c r="L413" s="350"/>
      <c r="M413" s="350"/>
      <c r="N413" s="350"/>
      <c r="O413" s="350"/>
      <c r="P413" s="389"/>
      <c r="Q413" s="340"/>
    </row>
    <row r="414" spans="1:17">
      <c r="A414" s="340"/>
      <c r="B414" s="389"/>
      <c r="C414" s="340"/>
      <c r="D414" s="340"/>
      <c r="E414" s="340"/>
      <c r="F414" s="340"/>
      <c r="G414" s="340"/>
      <c r="H414" s="340"/>
      <c r="I414" s="340"/>
      <c r="J414" s="350"/>
      <c r="K414" s="350"/>
      <c r="L414" s="350"/>
      <c r="M414" s="350"/>
      <c r="N414" s="350"/>
      <c r="O414" s="350"/>
      <c r="P414" s="389"/>
      <c r="Q414" s="340"/>
    </row>
    <row r="415" spans="1:17">
      <c r="A415" s="340"/>
      <c r="B415" s="389"/>
      <c r="C415" s="340"/>
      <c r="D415" s="340"/>
      <c r="E415" s="340"/>
      <c r="F415" s="340"/>
      <c r="G415" s="340"/>
      <c r="H415" s="340"/>
      <c r="I415" s="340"/>
      <c r="J415" s="350"/>
      <c r="K415" s="350"/>
      <c r="L415" s="350"/>
      <c r="M415" s="350"/>
      <c r="N415" s="350"/>
      <c r="O415" s="350"/>
      <c r="P415" s="389"/>
      <c r="Q415" s="340"/>
    </row>
    <row r="416" spans="1:17">
      <c r="A416" s="340"/>
      <c r="B416" s="389"/>
      <c r="C416" s="340"/>
      <c r="D416" s="340"/>
      <c r="E416" s="340"/>
      <c r="F416" s="340"/>
      <c r="G416" s="340"/>
      <c r="H416" s="340"/>
      <c r="I416" s="340"/>
      <c r="J416" s="350"/>
      <c r="K416" s="350"/>
      <c r="L416" s="350"/>
      <c r="M416" s="350"/>
      <c r="N416" s="350"/>
      <c r="O416" s="350"/>
      <c r="P416" s="389"/>
      <c r="Q416" s="340"/>
    </row>
    <row r="417" spans="1:17">
      <c r="A417" s="340"/>
      <c r="B417" s="389"/>
      <c r="C417" s="340"/>
      <c r="D417" s="340"/>
      <c r="E417" s="340"/>
      <c r="F417" s="340"/>
      <c r="G417" s="340"/>
      <c r="H417" s="340"/>
      <c r="I417" s="340"/>
      <c r="J417" s="350"/>
      <c r="K417" s="350"/>
      <c r="L417" s="350"/>
      <c r="M417" s="350"/>
      <c r="N417" s="350"/>
      <c r="O417" s="350"/>
      <c r="P417" s="389"/>
      <c r="Q417" s="340"/>
    </row>
    <row r="418" spans="1:17">
      <c r="A418" s="340"/>
      <c r="B418" s="389"/>
      <c r="C418" s="340"/>
      <c r="D418" s="340"/>
      <c r="E418" s="340"/>
      <c r="F418" s="340"/>
      <c r="G418" s="340"/>
      <c r="H418" s="340"/>
      <c r="I418" s="340"/>
      <c r="J418" s="350"/>
      <c r="K418" s="350"/>
      <c r="L418" s="350"/>
      <c r="M418" s="350"/>
      <c r="N418" s="350"/>
      <c r="O418" s="350"/>
      <c r="P418" s="389"/>
      <c r="Q418" s="340"/>
    </row>
    <row r="419" spans="1:17">
      <c r="A419" s="340"/>
      <c r="B419" s="389"/>
      <c r="C419" s="340"/>
      <c r="D419" s="340"/>
      <c r="E419" s="340"/>
      <c r="F419" s="340"/>
      <c r="G419" s="340"/>
      <c r="H419" s="340"/>
      <c r="I419" s="340"/>
      <c r="J419" s="350"/>
      <c r="K419" s="350"/>
      <c r="L419" s="350"/>
      <c r="M419" s="350"/>
      <c r="N419" s="350"/>
      <c r="O419" s="350"/>
      <c r="P419" s="389"/>
      <c r="Q419" s="340"/>
    </row>
    <row r="420" spans="1:17">
      <c r="A420" s="340"/>
      <c r="B420" s="389"/>
      <c r="C420" s="340"/>
      <c r="D420" s="340"/>
      <c r="E420" s="340"/>
      <c r="F420" s="340"/>
      <c r="G420" s="340"/>
      <c r="H420" s="340"/>
      <c r="I420" s="340"/>
      <c r="J420" s="350"/>
      <c r="K420" s="350"/>
      <c r="L420" s="350"/>
      <c r="M420" s="350"/>
      <c r="N420" s="350"/>
      <c r="O420" s="350"/>
      <c r="P420" s="389"/>
      <c r="Q420" s="340"/>
    </row>
    <row r="421" spans="1:17">
      <c r="A421" s="340"/>
      <c r="B421" s="389"/>
      <c r="C421" s="340"/>
      <c r="D421" s="340"/>
      <c r="E421" s="340"/>
      <c r="F421" s="340"/>
      <c r="G421" s="340"/>
      <c r="H421" s="340"/>
      <c r="I421" s="340"/>
      <c r="J421" s="350"/>
      <c r="K421" s="350"/>
      <c r="L421" s="350"/>
      <c r="M421" s="350"/>
      <c r="N421" s="350"/>
      <c r="O421" s="350"/>
      <c r="P421" s="389"/>
      <c r="Q421" s="340"/>
    </row>
    <row r="422" spans="1:17">
      <c r="A422" s="340"/>
      <c r="B422" s="389"/>
      <c r="C422" s="340"/>
      <c r="D422" s="340"/>
      <c r="E422" s="340"/>
      <c r="F422" s="340"/>
      <c r="G422" s="340"/>
      <c r="H422" s="340"/>
      <c r="I422" s="340"/>
      <c r="J422" s="350"/>
      <c r="K422" s="350"/>
      <c r="L422" s="350"/>
      <c r="M422" s="350"/>
      <c r="N422" s="350"/>
      <c r="O422" s="350"/>
      <c r="P422" s="389"/>
      <c r="Q422" s="340"/>
    </row>
    <row r="423" spans="1:17">
      <c r="A423" s="340"/>
      <c r="B423" s="389"/>
      <c r="C423" s="340"/>
      <c r="D423" s="340"/>
      <c r="E423" s="340"/>
      <c r="F423" s="340"/>
      <c r="G423" s="340"/>
      <c r="H423" s="340"/>
      <c r="I423" s="340"/>
      <c r="J423" s="350"/>
      <c r="K423" s="350"/>
      <c r="L423" s="350"/>
      <c r="M423" s="350"/>
      <c r="N423" s="350"/>
      <c r="O423" s="350"/>
      <c r="P423" s="389"/>
      <c r="Q423" s="340"/>
    </row>
    <row r="424" spans="1:17">
      <c r="A424" s="340"/>
      <c r="B424" s="389"/>
      <c r="C424" s="340"/>
      <c r="D424" s="340"/>
      <c r="E424" s="340"/>
      <c r="F424" s="340"/>
      <c r="G424" s="340"/>
      <c r="H424" s="340"/>
      <c r="I424" s="340"/>
      <c r="J424" s="350"/>
      <c r="K424" s="350"/>
      <c r="L424" s="350"/>
      <c r="M424" s="350"/>
      <c r="N424" s="350"/>
      <c r="O424" s="350"/>
      <c r="P424" s="389"/>
      <c r="Q424" s="340"/>
    </row>
    <row r="425" spans="1:17">
      <c r="A425" s="340"/>
      <c r="B425" s="389"/>
      <c r="C425" s="340"/>
      <c r="D425" s="340"/>
      <c r="E425" s="340"/>
      <c r="F425" s="340"/>
      <c r="G425" s="340"/>
      <c r="H425" s="340"/>
      <c r="I425" s="340"/>
      <c r="J425" s="350"/>
      <c r="K425" s="350"/>
      <c r="L425" s="350"/>
      <c r="M425" s="350"/>
      <c r="N425" s="350"/>
      <c r="O425" s="350"/>
      <c r="P425" s="389"/>
      <c r="Q425" s="340"/>
    </row>
    <row r="426" spans="1:17">
      <c r="A426" s="340"/>
      <c r="B426" s="389"/>
      <c r="C426" s="340"/>
      <c r="D426" s="340"/>
      <c r="E426" s="340"/>
      <c r="F426" s="340"/>
      <c r="G426" s="340"/>
      <c r="H426" s="340"/>
      <c r="I426" s="340"/>
      <c r="J426" s="350"/>
      <c r="K426" s="350"/>
      <c r="L426" s="350"/>
      <c r="M426" s="350"/>
      <c r="N426" s="350"/>
      <c r="O426" s="350"/>
      <c r="P426" s="389"/>
      <c r="Q426" s="340"/>
    </row>
    <row r="427" spans="1:17">
      <c r="A427" s="340"/>
      <c r="B427" s="389"/>
      <c r="C427" s="340"/>
      <c r="D427" s="340"/>
      <c r="E427" s="340"/>
      <c r="F427" s="340"/>
      <c r="G427" s="340"/>
      <c r="H427" s="340"/>
      <c r="I427" s="340"/>
      <c r="J427" s="350"/>
      <c r="K427" s="350"/>
      <c r="L427" s="350"/>
      <c r="M427" s="350"/>
      <c r="N427" s="350"/>
      <c r="O427" s="350"/>
      <c r="P427" s="389"/>
      <c r="Q427" s="340"/>
    </row>
    <row r="428" spans="1:17">
      <c r="A428" s="340"/>
      <c r="B428" s="389"/>
      <c r="C428" s="340"/>
      <c r="D428" s="340"/>
      <c r="E428" s="340"/>
      <c r="F428" s="340"/>
      <c r="G428" s="340"/>
      <c r="H428" s="340"/>
      <c r="I428" s="340"/>
      <c r="J428" s="350"/>
      <c r="K428" s="350"/>
      <c r="L428" s="350"/>
      <c r="M428" s="350"/>
      <c r="N428" s="350"/>
      <c r="O428" s="350"/>
      <c r="P428" s="389"/>
      <c r="Q428" s="340"/>
    </row>
    <row r="429" spans="1:17">
      <c r="A429" s="340"/>
      <c r="B429" s="389"/>
      <c r="C429" s="340"/>
      <c r="D429" s="340"/>
      <c r="E429" s="340"/>
      <c r="F429" s="340"/>
      <c r="G429" s="340"/>
      <c r="H429" s="340"/>
      <c r="I429" s="340"/>
      <c r="J429" s="350"/>
      <c r="K429" s="350"/>
      <c r="L429" s="350"/>
      <c r="M429" s="350"/>
      <c r="N429" s="350"/>
      <c r="O429" s="350"/>
      <c r="P429" s="389"/>
      <c r="Q429" s="340"/>
    </row>
    <row r="430" spans="1:17">
      <c r="A430" s="340"/>
      <c r="B430" s="389"/>
      <c r="C430" s="340"/>
      <c r="D430" s="340"/>
      <c r="E430" s="340"/>
      <c r="F430" s="340"/>
      <c r="G430" s="340"/>
      <c r="H430" s="340"/>
      <c r="I430" s="340"/>
      <c r="J430" s="350"/>
      <c r="K430" s="350"/>
      <c r="L430" s="350"/>
      <c r="M430" s="350"/>
      <c r="N430" s="350"/>
      <c r="O430" s="350"/>
      <c r="P430" s="389"/>
      <c r="Q430" s="340"/>
    </row>
    <row r="431" spans="1:17">
      <c r="A431" s="340"/>
      <c r="B431" s="389"/>
      <c r="C431" s="340"/>
      <c r="D431" s="340"/>
      <c r="E431" s="340"/>
      <c r="F431" s="340"/>
      <c r="G431" s="340"/>
      <c r="H431" s="340"/>
      <c r="I431" s="340"/>
      <c r="J431" s="350"/>
      <c r="K431" s="350"/>
      <c r="L431" s="350"/>
      <c r="M431" s="350"/>
      <c r="N431" s="350"/>
      <c r="O431" s="350"/>
      <c r="P431" s="389"/>
      <c r="Q431" s="340"/>
    </row>
    <row r="432" spans="1:17">
      <c r="A432" s="340"/>
      <c r="B432" s="389"/>
      <c r="C432" s="340"/>
      <c r="D432" s="340"/>
      <c r="E432" s="340"/>
      <c r="F432" s="340"/>
      <c r="G432" s="340"/>
      <c r="H432" s="340"/>
      <c r="I432" s="340"/>
      <c r="J432" s="350"/>
      <c r="K432" s="350"/>
      <c r="L432" s="350"/>
      <c r="M432" s="350"/>
      <c r="N432" s="350"/>
      <c r="O432" s="350"/>
      <c r="P432" s="389"/>
      <c r="Q432" s="340"/>
    </row>
    <row r="433" spans="1:17">
      <c r="A433" s="340"/>
      <c r="B433" s="389"/>
      <c r="C433" s="340"/>
      <c r="D433" s="340"/>
      <c r="E433" s="340"/>
      <c r="F433" s="340"/>
      <c r="G433" s="340"/>
      <c r="H433" s="340"/>
      <c r="I433" s="340"/>
      <c r="J433" s="350"/>
      <c r="K433" s="350"/>
      <c r="L433" s="350"/>
      <c r="M433" s="350"/>
      <c r="N433" s="350"/>
      <c r="O433" s="350"/>
      <c r="P433" s="389"/>
      <c r="Q433" s="340"/>
    </row>
    <row r="434" spans="1:17">
      <c r="A434" s="340"/>
      <c r="B434" s="389"/>
      <c r="C434" s="340"/>
      <c r="D434" s="340"/>
      <c r="E434" s="340"/>
      <c r="F434" s="340"/>
      <c r="G434" s="340"/>
      <c r="H434" s="340"/>
      <c r="I434" s="340"/>
      <c r="J434" s="350"/>
      <c r="K434" s="350"/>
      <c r="L434" s="350"/>
      <c r="M434" s="350"/>
      <c r="N434" s="350"/>
      <c r="O434" s="350"/>
      <c r="P434" s="389"/>
      <c r="Q434" s="340"/>
    </row>
    <row r="435" spans="1:17">
      <c r="A435" s="340"/>
      <c r="B435" s="389"/>
      <c r="C435" s="340"/>
      <c r="D435" s="340"/>
      <c r="E435" s="340"/>
      <c r="F435" s="340"/>
      <c r="G435" s="340"/>
      <c r="H435" s="340"/>
      <c r="I435" s="340"/>
      <c r="J435" s="350"/>
      <c r="K435" s="350"/>
      <c r="L435" s="350"/>
      <c r="M435" s="350"/>
      <c r="N435" s="350"/>
      <c r="O435" s="350"/>
      <c r="P435" s="389"/>
      <c r="Q435" s="340"/>
    </row>
    <row r="436" spans="1:17">
      <c r="A436" s="340"/>
      <c r="B436" s="389"/>
      <c r="C436" s="340"/>
      <c r="D436" s="340"/>
      <c r="E436" s="340"/>
      <c r="F436" s="340"/>
      <c r="G436" s="340"/>
      <c r="H436" s="340"/>
      <c r="I436" s="340"/>
      <c r="J436" s="350"/>
      <c r="K436" s="350"/>
      <c r="L436" s="350"/>
      <c r="M436" s="350"/>
      <c r="N436" s="350"/>
      <c r="O436" s="350"/>
      <c r="P436" s="389"/>
      <c r="Q436" s="340"/>
    </row>
    <row r="437" spans="1:17">
      <c r="A437" s="340"/>
      <c r="B437" s="389"/>
      <c r="C437" s="340"/>
      <c r="D437" s="340"/>
      <c r="E437" s="340"/>
      <c r="F437" s="340"/>
      <c r="G437" s="340"/>
      <c r="H437" s="340"/>
      <c r="I437" s="340"/>
      <c r="J437" s="350"/>
      <c r="K437" s="350"/>
      <c r="L437" s="350"/>
      <c r="M437" s="350"/>
      <c r="N437" s="350"/>
      <c r="O437" s="350"/>
      <c r="P437" s="389"/>
      <c r="Q437" s="340"/>
    </row>
    <row r="438" spans="1:17">
      <c r="A438" s="340"/>
      <c r="B438" s="389"/>
      <c r="C438" s="340"/>
      <c r="D438" s="340"/>
      <c r="E438" s="340"/>
      <c r="F438" s="340"/>
      <c r="G438" s="340"/>
      <c r="H438" s="340"/>
      <c r="I438" s="340"/>
      <c r="J438" s="350"/>
      <c r="K438" s="350"/>
      <c r="L438" s="350"/>
      <c r="M438" s="350"/>
      <c r="N438" s="350"/>
      <c r="O438" s="350"/>
      <c r="P438" s="389"/>
      <c r="Q438" s="340"/>
    </row>
    <row r="439" spans="1:17">
      <c r="A439" s="340"/>
      <c r="B439" s="389"/>
      <c r="C439" s="340"/>
      <c r="D439" s="340"/>
      <c r="E439" s="340"/>
      <c r="F439" s="340"/>
      <c r="G439" s="340"/>
      <c r="H439" s="340"/>
      <c r="I439" s="340"/>
      <c r="J439" s="350"/>
      <c r="K439" s="350"/>
      <c r="L439" s="350"/>
      <c r="M439" s="350"/>
      <c r="N439" s="350"/>
      <c r="O439" s="350"/>
      <c r="P439" s="389"/>
      <c r="Q439" s="340"/>
    </row>
    <row r="440" spans="1:17">
      <c r="A440" s="340"/>
      <c r="B440" s="389"/>
      <c r="C440" s="340"/>
      <c r="D440" s="340"/>
      <c r="E440" s="340"/>
      <c r="F440" s="340"/>
      <c r="G440" s="340"/>
      <c r="H440" s="340"/>
      <c r="I440" s="340"/>
      <c r="J440" s="350"/>
      <c r="K440" s="350"/>
      <c r="L440" s="350"/>
      <c r="M440" s="350"/>
      <c r="N440" s="350"/>
      <c r="O440" s="350"/>
      <c r="P440" s="389"/>
      <c r="Q440" s="340"/>
    </row>
    <row r="441" spans="1:17">
      <c r="A441" s="340"/>
      <c r="B441" s="389"/>
      <c r="C441" s="340"/>
      <c r="D441" s="340"/>
      <c r="E441" s="340"/>
      <c r="F441" s="340"/>
      <c r="G441" s="340"/>
      <c r="H441" s="340"/>
      <c r="I441" s="340"/>
      <c r="J441" s="350"/>
      <c r="K441" s="350"/>
      <c r="L441" s="350"/>
      <c r="M441" s="350"/>
      <c r="N441" s="350"/>
      <c r="O441" s="350"/>
      <c r="P441" s="389"/>
      <c r="Q441" s="340"/>
    </row>
    <row r="442" spans="1:17">
      <c r="A442" s="340"/>
      <c r="B442" s="389"/>
      <c r="C442" s="340"/>
      <c r="D442" s="340"/>
      <c r="E442" s="340"/>
      <c r="F442" s="340"/>
      <c r="G442" s="340"/>
      <c r="H442" s="340"/>
      <c r="I442" s="340"/>
      <c r="J442" s="350"/>
      <c r="K442" s="350"/>
      <c r="L442" s="350"/>
      <c r="M442" s="350"/>
      <c r="N442" s="350"/>
      <c r="O442" s="350"/>
      <c r="P442" s="389"/>
      <c r="Q442" s="340"/>
    </row>
    <row r="443" spans="1:17">
      <c r="A443" s="340"/>
      <c r="B443" s="389"/>
      <c r="C443" s="340"/>
      <c r="D443" s="340"/>
      <c r="E443" s="340"/>
      <c r="F443" s="340"/>
      <c r="G443" s="340"/>
      <c r="H443" s="340"/>
      <c r="I443" s="340"/>
      <c r="J443" s="350"/>
      <c r="K443" s="350"/>
      <c r="L443" s="350"/>
      <c r="M443" s="350"/>
      <c r="N443" s="350"/>
      <c r="O443" s="350"/>
      <c r="P443" s="389"/>
      <c r="Q443" s="340"/>
    </row>
    <row r="444" spans="1:17">
      <c r="A444" s="340"/>
      <c r="B444" s="389"/>
      <c r="C444" s="340"/>
      <c r="D444" s="340"/>
      <c r="E444" s="340"/>
      <c r="F444" s="340"/>
      <c r="G444" s="340"/>
      <c r="H444" s="340"/>
      <c r="I444" s="340"/>
      <c r="J444" s="350"/>
      <c r="K444" s="350"/>
      <c r="L444" s="350"/>
      <c r="M444" s="350"/>
      <c r="N444" s="350"/>
      <c r="O444" s="350"/>
      <c r="P444" s="389"/>
      <c r="Q444" s="340"/>
    </row>
    <row r="445" spans="1:17">
      <c r="A445" s="340"/>
      <c r="B445" s="389"/>
      <c r="C445" s="340"/>
      <c r="D445" s="340"/>
      <c r="E445" s="340"/>
      <c r="F445" s="340"/>
      <c r="G445" s="340"/>
      <c r="H445" s="340"/>
      <c r="I445" s="340"/>
      <c r="J445" s="350"/>
      <c r="K445" s="350"/>
      <c r="L445" s="350"/>
      <c r="M445" s="350"/>
      <c r="N445" s="350"/>
      <c r="O445" s="350"/>
      <c r="P445" s="389"/>
      <c r="Q445" s="340"/>
    </row>
    <row r="446" spans="1:17">
      <c r="A446" s="340"/>
      <c r="B446" s="389"/>
      <c r="C446" s="340"/>
      <c r="D446" s="340"/>
      <c r="E446" s="340"/>
      <c r="F446" s="340"/>
      <c r="G446" s="340"/>
      <c r="H446" s="340"/>
      <c r="I446" s="340"/>
      <c r="J446" s="350"/>
      <c r="K446" s="350"/>
      <c r="L446" s="350"/>
      <c r="M446" s="350"/>
      <c r="N446" s="350"/>
      <c r="O446" s="350"/>
      <c r="P446" s="389"/>
      <c r="Q446" s="340"/>
    </row>
    <row r="447" spans="1:17">
      <c r="A447" s="340"/>
      <c r="B447" s="389"/>
      <c r="C447" s="340"/>
      <c r="D447" s="340"/>
      <c r="E447" s="340"/>
      <c r="F447" s="340"/>
      <c r="G447" s="340"/>
      <c r="H447" s="340"/>
      <c r="I447" s="340"/>
      <c r="J447" s="350"/>
      <c r="K447" s="350"/>
      <c r="L447" s="350"/>
      <c r="M447" s="350"/>
      <c r="N447" s="350"/>
      <c r="O447" s="350"/>
      <c r="P447" s="389"/>
      <c r="Q447" s="340"/>
    </row>
    <row r="448" spans="1:17">
      <c r="A448" s="340"/>
      <c r="B448" s="389"/>
      <c r="C448" s="340"/>
      <c r="D448" s="340"/>
      <c r="E448" s="340"/>
      <c r="F448" s="340"/>
      <c r="G448" s="340"/>
      <c r="H448" s="340"/>
      <c r="I448" s="340"/>
      <c r="J448" s="350"/>
      <c r="K448" s="350"/>
      <c r="L448" s="350"/>
      <c r="M448" s="350"/>
      <c r="N448" s="350"/>
      <c r="O448" s="350"/>
      <c r="P448" s="389"/>
      <c r="Q448" s="340"/>
    </row>
    <row r="449" spans="1:17">
      <c r="A449" s="340"/>
      <c r="B449" s="389"/>
      <c r="C449" s="340"/>
      <c r="D449" s="340"/>
      <c r="E449" s="340"/>
      <c r="F449" s="340"/>
      <c r="G449" s="340"/>
      <c r="H449" s="340"/>
      <c r="I449" s="340"/>
      <c r="J449" s="350"/>
      <c r="K449" s="350"/>
      <c r="L449" s="350"/>
      <c r="M449" s="350"/>
      <c r="N449" s="350"/>
      <c r="O449" s="350"/>
      <c r="P449" s="389"/>
      <c r="Q449" s="340"/>
    </row>
    <row r="450" spans="1:17">
      <c r="A450" s="340"/>
      <c r="B450" s="389"/>
      <c r="C450" s="340"/>
      <c r="D450" s="340"/>
      <c r="E450" s="340"/>
      <c r="F450" s="340"/>
      <c r="G450" s="340"/>
      <c r="H450" s="340"/>
      <c r="I450" s="340"/>
      <c r="J450" s="350"/>
      <c r="K450" s="350"/>
      <c r="L450" s="350"/>
      <c r="M450" s="350"/>
      <c r="N450" s="350"/>
      <c r="O450" s="350"/>
      <c r="P450" s="389"/>
      <c r="Q450" s="340"/>
    </row>
    <row r="451" spans="1:17">
      <c r="A451" s="340"/>
      <c r="B451" s="389"/>
      <c r="C451" s="340"/>
      <c r="D451" s="340"/>
      <c r="E451" s="340"/>
      <c r="F451" s="340"/>
      <c r="G451" s="340"/>
      <c r="H451" s="340"/>
      <c r="I451" s="340"/>
      <c r="J451" s="350"/>
      <c r="K451" s="350"/>
      <c r="L451" s="350"/>
      <c r="M451" s="350"/>
      <c r="N451" s="350"/>
      <c r="O451" s="350"/>
      <c r="P451" s="389"/>
      <c r="Q451" s="340"/>
    </row>
    <row r="452" spans="1:17">
      <c r="A452" s="340"/>
      <c r="B452" s="389"/>
      <c r="C452" s="340"/>
      <c r="D452" s="340"/>
      <c r="E452" s="340"/>
      <c r="F452" s="340"/>
      <c r="G452" s="340"/>
      <c r="H452" s="340"/>
      <c r="I452" s="340"/>
      <c r="J452" s="350"/>
      <c r="K452" s="350"/>
      <c r="L452" s="350"/>
      <c r="M452" s="350"/>
      <c r="N452" s="350"/>
      <c r="O452" s="350"/>
      <c r="P452" s="389"/>
      <c r="Q452" s="340"/>
    </row>
    <row r="453" spans="1:17">
      <c r="A453" s="340"/>
      <c r="B453" s="389"/>
      <c r="C453" s="340"/>
      <c r="D453" s="340"/>
      <c r="E453" s="340"/>
      <c r="F453" s="340"/>
      <c r="G453" s="340"/>
      <c r="H453" s="340"/>
      <c r="I453" s="340"/>
      <c r="J453" s="350"/>
      <c r="K453" s="350"/>
      <c r="L453" s="350"/>
      <c r="M453" s="350"/>
      <c r="N453" s="350"/>
      <c r="O453" s="350"/>
      <c r="P453" s="389"/>
      <c r="Q453" s="340"/>
    </row>
    <row r="454" spans="1:17">
      <c r="A454" s="340"/>
      <c r="B454" s="389"/>
      <c r="C454" s="340"/>
      <c r="D454" s="340"/>
      <c r="E454" s="340"/>
      <c r="F454" s="340"/>
      <c r="G454" s="340"/>
      <c r="H454" s="340"/>
      <c r="I454" s="340"/>
      <c r="J454" s="350"/>
      <c r="K454" s="350"/>
      <c r="L454" s="350"/>
      <c r="M454" s="350"/>
      <c r="N454" s="350"/>
      <c r="O454" s="350"/>
      <c r="P454" s="389"/>
      <c r="Q454" s="340"/>
    </row>
    <row r="455" spans="1:17">
      <c r="A455" s="340"/>
      <c r="B455" s="389"/>
      <c r="C455" s="340"/>
      <c r="D455" s="340"/>
      <c r="E455" s="340"/>
      <c r="F455" s="340"/>
      <c r="G455" s="340"/>
      <c r="H455" s="340"/>
      <c r="I455" s="340"/>
      <c r="J455" s="350"/>
      <c r="K455" s="350"/>
      <c r="L455" s="350"/>
      <c r="M455" s="350"/>
      <c r="N455" s="350"/>
      <c r="O455" s="350"/>
      <c r="P455" s="389"/>
      <c r="Q455" s="340"/>
    </row>
    <row r="456" spans="1:17">
      <c r="A456" s="340"/>
      <c r="B456" s="389"/>
      <c r="C456" s="340"/>
      <c r="D456" s="340"/>
      <c r="E456" s="340"/>
      <c r="F456" s="340"/>
      <c r="G456" s="340"/>
      <c r="H456" s="340"/>
      <c r="I456" s="340"/>
      <c r="J456" s="350"/>
      <c r="K456" s="350"/>
      <c r="L456" s="350"/>
      <c r="M456" s="350"/>
      <c r="N456" s="350"/>
      <c r="O456" s="350"/>
      <c r="P456" s="389"/>
      <c r="Q456" s="340"/>
    </row>
    <row r="457" spans="1:17">
      <c r="A457" s="340"/>
      <c r="B457" s="389"/>
      <c r="C457" s="340"/>
      <c r="D457" s="340"/>
      <c r="E457" s="340"/>
      <c r="F457" s="340"/>
      <c r="G457" s="340"/>
      <c r="H457" s="340"/>
      <c r="I457" s="340"/>
      <c r="J457" s="350"/>
      <c r="K457" s="350"/>
      <c r="L457" s="350"/>
      <c r="M457" s="350"/>
      <c r="N457" s="350"/>
      <c r="O457" s="350"/>
      <c r="P457" s="389"/>
      <c r="Q457" s="340"/>
    </row>
    <row r="458" spans="1:17">
      <c r="A458" s="340"/>
      <c r="B458" s="389"/>
      <c r="C458" s="340"/>
      <c r="D458" s="340"/>
      <c r="E458" s="340"/>
      <c r="F458" s="340"/>
      <c r="G458" s="340"/>
      <c r="H458" s="340"/>
      <c r="I458" s="340"/>
      <c r="J458" s="350"/>
      <c r="K458" s="350"/>
      <c r="L458" s="350"/>
      <c r="M458" s="350"/>
      <c r="N458" s="350"/>
      <c r="O458" s="350"/>
      <c r="P458" s="389"/>
      <c r="Q458" s="340"/>
    </row>
    <row r="459" spans="1:17">
      <c r="A459" s="340"/>
      <c r="B459" s="389"/>
      <c r="C459" s="340"/>
      <c r="D459" s="340"/>
      <c r="E459" s="340"/>
      <c r="F459" s="340"/>
      <c r="G459" s="340"/>
      <c r="H459" s="340"/>
      <c r="I459" s="340"/>
      <c r="J459" s="350"/>
      <c r="K459" s="350"/>
      <c r="L459" s="350"/>
      <c r="M459" s="350"/>
      <c r="N459" s="350"/>
      <c r="O459" s="350"/>
      <c r="P459" s="389"/>
      <c r="Q459" s="340"/>
    </row>
    <row r="460" spans="1:17">
      <c r="A460" s="340"/>
      <c r="B460" s="389"/>
      <c r="C460" s="340"/>
      <c r="D460" s="340"/>
      <c r="E460" s="340"/>
      <c r="F460" s="340"/>
      <c r="G460" s="340"/>
      <c r="H460" s="340"/>
      <c r="I460" s="340"/>
      <c r="J460" s="350"/>
      <c r="K460" s="350"/>
      <c r="L460" s="350"/>
      <c r="M460" s="350"/>
      <c r="N460" s="350"/>
      <c r="O460" s="350"/>
      <c r="P460" s="389"/>
      <c r="Q460" s="340"/>
    </row>
    <row r="461" spans="1:17">
      <c r="A461" s="340"/>
      <c r="B461" s="389"/>
      <c r="C461" s="340"/>
      <c r="D461" s="340"/>
      <c r="E461" s="340"/>
      <c r="F461" s="340"/>
      <c r="G461" s="340"/>
      <c r="H461" s="340"/>
      <c r="I461" s="340"/>
      <c r="J461" s="350"/>
      <c r="K461" s="350"/>
      <c r="L461" s="350"/>
      <c r="M461" s="350"/>
      <c r="N461" s="350"/>
      <c r="O461" s="350"/>
      <c r="P461" s="389"/>
      <c r="Q461" s="340"/>
    </row>
    <row r="462" spans="1:17">
      <c r="A462" s="340"/>
      <c r="B462" s="389"/>
      <c r="C462" s="340"/>
      <c r="D462" s="340"/>
      <c r="E462" s="340"/>
      <c r="F462" s="340"/>
      <c r="G462" s="340"/>
      <c r="H462" s="340"/>
      <c r="I462" s="340"/>
      <c r="J462" s="350"/>
      <c r="K462" s="350"/>
      <c r="L462" s="350"/>
      <c r="M462" s="350"/>
      <c r="N462" s="350"/>
      <c r="O462" s="350"/>
      <c r="P462" s="389"/>
      <c r="Q462" s="340"/>
    </row>
    <row r="463" spans="1:17">
      <c r="A463" s="340"/>
      <c r="B463" s="389"/>
      <c r="C463" s="340"/>
      <c r="D463" s="340"/>
      <c r="E463" s="340"/>
      <c r="F463" s="340"/>
      <c r="G463" s="340"/>
      <c r="H463" s="340"/>
      <c r="I463" s="340"/>
      <c r="J463" s="350"/>
      <c r="K463" s="350"/>
      <c r="L463" s="350"/>
      <c r="M463" s="350"/>
      <c r="N463" s="350"/>
      <c r="O463" s="350"/>
      <c r="P463" s="389"/>
      <c r="Q463" s="340"/>
    </row>
    <row r="464" spans="1:17">
      <c r="A464" s="340"/>
      <c r="B464" s="389"/>
      <c r="C464" s="340"/>
      <c r="D464" s="340"/>
      <c r="E464" s="340"/>
      <c r="F464" s="340"/>
      <c r="G464" s="340"/>
      <c r="H464" s="340"/>
      <c r="I464" s="340"/>
      <c r="J464" s="350"/>
      <c r="K464" s="350"/>
      <c r="L464" s="350"/>
      <c r="M464" s="350"/>
      <c r="N464" s="350"/>
      <c r="O464" s="350"/>
      <c r="P464" s="389"/>
      <c r="Q464" s="340"/>
    </row>
    <row r="465" spans="1:17">
      <c r="A465" s="340"/>
      <c r="B465" s="389"/>
      <c r="C465" s="340"/>
      <c r="D465" s="340"/>
      <c r="E465" s="340"/>
      <c r="F465" s="340"/>
      <c r="G465" s="340"/>
      <c r="H465" s="340"/>
      <c r="I465" s="340"/>
      <c r="J465" s="350"/>
      <c r="K465" s="350"/>
      <c r="L465" s="350"/>
      <c r="M465" s="350"/>
      <c r="N465" s="350"/>
      <c r="O465" s="350"/>
      <c r="P465" s="389"/>
      <c r="Q465" s="340"/>
    </row>
    <row r="466" spans="1:17">
      <c r="A466" s="340"/>
      <c r="B466" s="389"/>
      <c r="C466" s="340"/>
      <c r="D466" s="340"/>
      <c r="E466" s="340"/>
      <c r="F466" s="340"/>
      <c r="G466" s="340"/>
      <c r="H466" s="340"/>
      <c r="I466" s="340"/>
      <c r="J466" s="350"/>
      <c r="K466" s="350"/>
      <c r="L466" s="350"/>
      <c r="M466" s="350"/>
      <c r="N466" s="350"/>
      <c r="O466" s="350"/>
      <c r="P466" s="389"/>
      <c r="Q466" s="340"/>
    </row>
    <row r="467" spans="1:17">
      <c r="A467" s="340"/>
      <c r="B467" s="389"/>
      <c r="C467" s="340"/>
      <c r="D467" s="340"/>
      <c r="E467" s="340"/>
      <c r="F467" s="340"/>
      <c r="G467" s="340"/>
      <c r="H467" s="340"/>
      <c r="I467" s="340"/>
      <c r="J467" s="350"/>
      <c r="K467" s="350"/>
      <c r="L467" s="350"/>
      <c r="M467" s="350"/>
      <c r="N467" s="350"/>
      <c r="O467" s="350"/>
      <c r="P467" s="389"/>
      <c r="Q467" s="340"/>
    </row>
    <row r="468" spans="1:17">
      <c r="A468" s="340"/>
      <c r="B468" s="389"/>
      <c r="C468" s="340"/>
      <c r="D468" s="340"/>
      <c r="E468" s="340"/>
      <c r="F468" s="340"/>
      <c r="G468" s="340"/>
      <c r="H468" s="340"/>
      <c r="I468" s="340"/>
      <c r="J468" s="350"/>
      <c r="K468" s="350"/>
      <c r="L468" s="350"/>
      <c r="M468" s="350"/>
      <c r="N468" s="350"/>
      <c r="O468" s="350"/>
      <c r="P468" s="389"/>
      <c r="Q468" s="340"/>
    </row>
    <row r="469" spans="1:17">
      <c r="A469" s="340"/>
      <c r="B469" s="389"/>
      <c r="C469" s="340"/>
      <c r="D469" s="340"/>
      <c r="E469" s="340"/>
      <c r="F469" s="340"/>
      <c r="G469" s="340"/>
      <c r="H469" s="340"/>
      <c r="I469" s="340"/>
      <c r="J469" s="350"/>
      <c r="K469" s="350"/>
      <c r="L469" s="350"/>
      <c r="M469" s="350"/>
      <c r="N469" s="350"/>
      <c r="O469" s="350"/>
      <c r="P469" s="389"/>
      <c r="Q469" s="340"/>
    </row>
    <row r="470" spans="1:17">
      <c r="A470" s="340"/>
      <c r="B470" s="389"/>
      <c r="C470" s="340"/>
      <c r="D470" s="340"/>
      <c r="E470" s="340"/>
      <c r="F470" s="340"/>
      <c r="G470" s="340"/>
      <c r="H470" s="340"/>
      <c r="I470" s="340"/>
      <c r="J470" s="350"/>
      <c r="K470" s="350"/>
      <c r="L470" s="350"/>
      <c r="M470" s="350"/>
      <c r="N470" s="350"/>
      <c r="O470" s="350"/>
      <c r="P470" s="389"/>
      <c r="Q470" s="340"/>
    </row>
    <row r="471" spans="1:17">
      <c r="A471" s="340"/>
      <c r="B471" s="389"/>
      <c r="C471" s="340"/>
      <c r="D471" s="340"/>
      <c r="E471" s="340"/>
      <c r="F471" s="340"/>
      <c r="G471" s="340"/>
      <c r="H471" s="340"/>
      <c r="I471" s="340"/>
      <c r="J471" s="350"/>
      <c r="K471" s="350"/>
      <c r="L471" s="350"/>
      <c r="M471" s="350"/>
      <c r="N471" s="350"/>
      <c r="O471" s="350"/>
      <c r="P471" s="389"/>
      <c r="Q471" s="340"/>
    </row>
    <row r="472" spans="1:17">
      <c r="A472" s="340"/>
      <c r="B472" s="389"/>
      <c r="C472" s="340"/>
      <c r="D472" s="340"/>
      <c r="E472" s="340"/>
      <c r="F472" s="340"/>
      <c r="G472" s="340"/>
      <c r="H472" s="340"/>
      <c r="I472" s="340"/>
      <c r="J472" s="350"/>
      <c r="K472" s="350"/>
      <c r="L472" s="350"/>
      <c r="M472" s="350"/>
      <c r="N472" s="350"/>
      <c r="O472" s="350"/>
      <c r="P472" s="389"/>
      <c r="Q472" s="340"/>
    </row>
    <row r="473" spans="1:17">
      <c r="A473" s="340"/>
      <c r="B473" s="389"/>
      <c r="C473" s="340"/>
      <c r="D473" s="340"/>
      <c r="E473" s="340"/>
      <c r="F473" s="340"/>
      <c r="G473" s="340"/>
      <c r="H473" s="340"/>
      <c r="I473" s="340"/>
      <c r="J473" s="350"/>
      <c r="K473" s="350"/>
      <c r="L473" s="350"/>
      <c r="M473" s="350"/>
      <c r="N473" s="350"/>
      <c r="O473" s="350"/>
      <c r="P473" s="389"/>
      <c r="Q473" s="340"/>
    </row>
    <row r="474" spans="1:17">
      <c r="A474" s="340"/>
      <c r="B474" s="389"/>
      <c r="C474" s="340"/>
      <c r="D474" s="340"/>
      <c r="E474" s="340"/>
      <c r="F474" s="340"/>
      <c r="G474" s="340"/>
      <c r="H474" s="340"/>
      <c r="I474" s="340"/>
      <c r="J474" s="350"/>
      <c r="K474" s="350"/>
      <c r="L474" s="350"/>
      <c r="M474" s="350"/>
      <c r="N474" s="350"/>
      <c r="O474" s="350"/>
      <c r="P474" s="389"/>
      <c r="Q474" s="340"/>
    </row>
    <row r="475" spans="1:17">
      <c r="A475" s="340"/>
      <c r="B475" s="389"/>
      <c r="C475" s="340"/>
      <c r="D475" s="340"/>
      <c r="E475" s="340"/>
      <c r="F475" s="340"/>
      <c r="G475" s="340"/>
      <c r="H475" s="340"/>
      <c r="I475" s="340"/>
      <c r="J475" s="350"/>
      <c r="K475" s="350"/>
      <c r="L475" s="350"/>
      <c r="M475" s="350"/>
      <c r="N475" s="350"/>
      <c r="O475" s="350"/>
      <c r="P475" s="389"/>
      <c r="Q475" s="340"/>
    </row>
    <row r="476" spans="1:17">
      <c r="A476" s="340"/>
      <c r="B476" s="389"/>
      <c r="C476" s="340"/>
      <c r="D476" s="340"/>
      <c r="E476" s="340"/>
      <c r="F476" s="340"/>
      <c r="G476" s="340"/>
      <c r="H476" s="340"/>
      <c r="I476" s="340"/>
      <c r="J476" s="350"/>
      <c r="K476" s="350"/>
      <c r="L476" s="350"/>
      <c r="M476" s="350"/>
      <c r="N476" s="350"/>
      <c r="O476" s="350"/>
      <c r="P476" s="389"/>
      <c r="Q476" s="340"/>
    </row>
    <row r="477" spans="1:17">
      <c r="A477" s="340"/>
      <c r="B477" s="389"/>
      <c r="C477" s="340"/>
      <c r="D477" s="340"/>
      <c r="E477" s="340"/>
      <c r="F477" s="340"/>
      <c r="G477" s="340"/>
      <c r="H477" s="340"/>
      <c r="I477" s="340"/>
      <c r="J477" s="350"/>
      <c r="K477" s="350"/>
      <c r="L477" s="350"/>
      <c r="M477" s="350"/>
      <c r="N477" s="350"/>
      <c r="O477" s="350"/>
      <c r="P477" s="389"/>
      <c r="Q477" s="340"/>
    </row>
    <row r="478" spans="1:17">
      <c r="A478" s="340"/>
      <c r="B478" s="389"/>
      <c r="C478" s="340"/>
      <c r="D478" s="340"/>
      <c r="E478" s="340"/>
      <c r="F478" s="340"/>
      <c r="G478" s="340"/>
      <c r="H478" s="340"/>
      <c r="I478" s="340"/>
      <c r="J478" s="350"/>
      <c r="K478" s="350"/>
      <c r="L478" s="350"/>
      <c r="M478" s="350"/>
      <c r="N478" s="350"/>
      <c r="O478" s="350"/>
      <c r="P478" s="389"/>
      <c r="Q478" s="340"/>
    </row>
    <row r="479" spans="1:17">
      <c r="A479" s="340"/>
      <c r="B479" s="389"/>
      <c r="C479" s="340"/>
      <c r="D479" s="340"/>
      <c r="E479" s="340"/>
      <c r="F479" s="340"/>
      <c r="G479" s="340"/>
      <c r="H479" s="340"/>
      <c r="I479" s="340"/>
      <c r="J479" s="350"/>
      <c r="K479" s="350"/>
      <c r="L479" s="350"/>
      <c r="M479" s="350"/>
      <c r="N479" s="350"/>
      <c r="O479" s="350"/>
      <c r="P479" s="389"/>
      <c r="Q479" s="340"/>
    </row>
    <row r="480" spans="1:17">
      <c r="A480" s="340"/>
      <c r="B480" s="389"/>
      <c r="C480" s="340"/>
      <c r="D480" s="340"/>
      <c r="E480" s="340"/>
      <c r="F480" s="340"/>
      <c r="G480" s="340"/>
      <c r="H480" s="340"/>
      <c r="I480" s="340"/>
      <c r="J480" s="350"/>
      <c r="K480" s="350"/>
      <c r="L480" s="350"/>
      <c r="M480" s="350"/>
      <c r="N480" s="350"/>
      <c r="O480" s="350"/>
      <c r="P480" s="389"/>
      <c r="Q480" s="340"/>
    </row>
    <row r="481" spans="1:17">
      <c r="A481" s="340"/>
      <c r="B481" s="389"/>
      <c r="C481" s="340"/>
      <c r="D481" s="340"/>
      <c r="E481" s="340"/>
      <c r="F481" s="340"/>
      <c r="G481" s="340"/>
      <c r="H481" s="340"/>
      <c r="I481" s="340"/>
      <c r="J481" s="350"/>
      <c r="K481" s="350"/>
      <c r="L481" s="350"/>
      <c r="M481" s="350"/>
      <c r="N481" s="350"/>
      <c r="O481" s="350"/>
      <c r="P481" s="389"/>
      <c r="Q481" s="340"/>
    </row>
    <row r="482" spans="1:17">
      <c r="A482" s="340"/>
      <c r="B482" s="389"/>
      <c r="C482" s="340"/>
      <c r="D482" s="340"/>
      <c r="E482" s="340"/>
      <c r="F482" s="340"/>
      <c r="G482" s="340"/>
      <c r="H482" s="340"/>
      <c r="I482" s="340"/>
      <c r="J482" s="350"/>
      <c r="K482" s="350"/>
      <c r="L482" s="350"/>
      <c r="M482" s="350"/>
      <c r="N482" s="350"/>
      <c r="O482" s="350"/>
      <c r="P482" s="389"/>
      <c r="Q482" s="340"/>
    </row>
    <row r="483" spans="1:17">
      <c r="A483" s="340"/>
      <c r="B483" s="389"/>
      <c r="C483" s="340"/>
      <c r="D483" s="340"/>
      <c r="E483" s="340"/>
      <c r="F483" s="340"/>
      <c r="G483" s="340"/>
      <c r="H483" s="340"/>
      <c r="I483" s="340"/>
      <c r="J483" s="350"/>
      <c r="K483" s="350"/>
      <c r="L483" s="350"/>
      <c r="M483" s="350"/>
      <c r="N483" s="350"/>
      <c r="O483" s="350"/>
      <c r="P483" s="389"/>
      <c r="Q483" s="340"/>
    </row>
    <row r="484" spans="1:17">
      <c r="A484" s="340"/>
      <c r="B484" s="389"/>
      <c r="C484" s="340"/>
      <c r="D484" s="340"/>
      <c r="E484" s="340"/>
      <c r="F484" s="340"/>
      <c r="G484" s="340"/>
      <c r="H484" s="340"/>
      <c r="I484" s="340"/>
      <c r="J484" s="350"/>
      <c r="K484" s="350"/>
      <c r="L484" s="350"/>
      <c r="M484" s="350"/>
      <c r="N484" s="350"/>
      <c r="O484" s="350"/>
      <c r="P484" s="389"/>
      <c r="Q484" s="340"/>
    </row>
    <row r="485" spans="1:17">
      <c r="A485" s="340"/>
      <c r="B485" s="389"/>
      <c r="C485" s="340"/>
      <c r="D485" s="340"/>
      <c r="E485" s="340"/>
      <c r="F485" s="340"/>
      <c r="G485" s="340"/>
      <c r="H485" s="340"/>
      <c r="I485" s="340"/>
      <c r="J485" s="350"/>
      <c r="K485" s="350"/>
      <c r="L485" s="350"/>
      <c r="M485" s="350"/>
      <c r="N485" s="350"/>
      <c r="O485" s="350"/>
      <c r="P485" s="389"/>
      <c r="Q485" s="340"/>
    </row>
    <row r="486" spans="1:17">
      <c r="A486" s="340"/>
      <c r="B486" s="389"/>
      <c r="C486" s="340"/>
      <c r="D486" s="340"/>
      <c r="E486" s="340"/>
      <c r="F486" s="340"/>
      <c r="G486" s="340"/>
      <c r="H486" s="340"/>
      <c r="I486" s="340"/>
      <c r="J486" s="350"/>
      <c r="K486" s="350"/>
      <c r="L486" s="350"/>
      <c r="M486" s="350"/>
      <c r="N486" s="350"/>
      <c r="O486" s="350"/>
      <c r="P486" s="389"/>
      <c r="Q486" s="340"/>
    </row>
    <row r="487" spans="1:17">
      <c r="A487" s="340"/>
      <c r="B487" s="389"/>
      <c r="C487" s="340"/>
      <c r="D487" s="340"/>
      <c r="E487" s="340"/>
      <c r="F487" s="340"/>
      <c r="G487" s="340"/>
      <c r="H487" s="340"/>
      <c r="I487" s="340"/>
      <c r="J487" s="350"/>
      <c r="K487" s="350"/>
      <c r="L487" s="350"/>
      <c r="M487" s="350"/>
      <c r="N487" s="350"/>
      <c r="O487" s="350"/>
      <c r="P487" s="389"/>
      <c r="Q487" s="340"/>
    </row>
    <row r="488" spans="1:17">
      <c r="A488" s="340"/>
      <c r="B488" s="389"/>
      <c r="C488" s="340"/>
      <c r="D488" s="340"/>
      <c r="E488" s="340"/>
      <c r="F488" s="340"/>
      <c r="G488" s="340"/>
      <c r="H488" s="340"/>
      <c r="I488" s="340"/>
      <c r="J488" s="350"/>
      <c r="K488" s="350"/>
      <c r="L488" s="350"/>
      <c r="M488" s="350"/>
      <c r="N488" s="350"/>
      <c r="O488" s="350"/>
      <c r="P488" s="389"/>
      <c r="Q488" s="340"/>
    </row>
    <row r="489" spans="1:17">
      <c r="A489" s="340"/>
      <c r="B489" s="389"/>
      <c r="C489" s="340"/>
      <c r="D489" s="340"/>
      <c r="E489" s="340"/>
      <c r="F489" s="340"/>
      <c r="G489" s="340"/>
      <c r="H489" s="340"/>
      <c r="I489" s="340"/>
      <c r="J489" s="350"/>
      <c r="K489" s="350"/>
      <c r="L489" s="350"/>
      <c r="M489" s="350"/>
      <c r="N489" s="350"/>
      <c r="O489" s="350"/>
      <c r="P489" s="389"/>
      <c r="Q489" s="340"/>
    </row>
    <row r="490" spans="1:17">
      <c r="A490" s="340"/>
      <c r="B490" s="389"/>
      <c r="C490" s="340"/>
      <c r="D490" s="340"/>
      <c r="E490" s="340"/>
      <c r="F490" s="340"/>
      <c r="G490" s="340"/>
      <c r="H490" s="340"/>
      <c r="I490" s="340"/>
      <c r="J490" s="350"/>
      <c r="K490" s="350"/>
      <c r="L490" s="350"/>
      <c r="M490" s="350"/>
      <c r="N490" s="350"/>
      <c r="O490" s="350"/>
      <c r="P490" s="389"/>
      <c r="Q490" s="340"/>
    </row>
    <row r="491" spans="1:17">
      <c r="A491" s="340"/>
      <c r="B491" s="389"/>
      <c r="C491" s="340"/>
      <c r="D491" s="340"/>
      <c r="E491" s="340"/>
      <c r="F491" s="340"/>
      <c r="G491" s="340"/>
      <c r="H491" s="340"/>
      <c r="I491" s="340"/>
      <c r="J491" s="350"/>
      <c r="K491" s="350"/>
      <c r="L491" s="350"/>
      <c r="M491" s="350"/>
      <c r="N491" s="350"/>
      <c r="O491" s="350"/>
      <c r="P491" s="389"/>
      <c r="Q491" s="340"/>
    </row>
    <row r="492" spans="1:17">
      <c r="A492" s="340"/>
      <c r="B492" s="389"/>
      <c r="C492" s="340"/>
      <c r="D492" s="340"/>
      <c r="E492" s="340"/>
      <c r="F492" s="340"/>
      <c r="G492" s="340"/>
      <c r="H492" s="340"/>
      <c r="I492" s="340"/>
      <c r="J492" s="350"/>
      <c r="K492" s="350"/>
      <c r="L492" s="350"/>
      <c r="M492" s="350"/>
      <c r="N492" s="350"/>
      <c r="O492" s="350"/>
      <c r="P492" s="389"/>
      <c r="Q492" s="340"/>
    </row>
    <row r="493" spans="1:17">
      <c r="A493" s="340"/>
      <c r="B493" s="389"/>
      <c r="C493" s="340"/>
      <c r="D493" s="340"/>
      <c r="E493" s="340"/>
      <c r="F493" s="340"/>
      <c r="G493" s="340"/>
      <c r="H493" s="340"/>
      <c r="I493" s="340"/>
      <c r="J493" s="350"/>
      <c r="K493" s="350"/>
      <c r="L493" s="350"/>
      <c r="M493" s="350"/>
      <c r="N493" s="350"/>
      <c r="O493" s="350"/>
      <c r="P493" s="389"/>
      <c r="Q493" s="340"/>
    </row>
    <row r="494" spans="1:17">
      <c r="A494" s="340"/>
      <c r="B494" s="389"/>
      <c r="C494" s="340"/>
      <c r="D494" s="340"/>
      <c r="E494" s="340"/>
      <c r="F494" s="340"/>
      <c r="G494" s="340"/>
      <c r="H494" s="340"/>
      <c r="I494" s="340"/>
      <c r="J494" s="350"/>
      <c r="K494" s="350"/>
      <c r="L494" s="350"/>
      <c r="M494" s="350"/>
      <c r="N494" s="350"/>
      <c r="O494" s="350"/>
      <c r="P494" s="389"/>
      <c r="Q494" s="340"/>
    </row>
    <row r="495" spans="1:17">
      <c r="A495" s="340"/>
      <c r="B495" s="389"/>
      <c r="C495" s="340"/>
      <c r="D495" s="340"/>
      <c r="E495" s="340"/>
      <c r="F495" s="340"/>
      <c r="G495" s="340"/>
      <c r="H495" s="340"/>
      <c r="I495" s="340"/>
      <c r="J495" s="350"/>
      <c r="K495" s="350"/>
      <c r="L495" s="350"/>
      <c r="M495" s="350"/>
      <c r="N495" s="350"/>
      <c r="O495" s="350"/>
      <c r="P495" s="389"/>
      <c r="Q495" s="340"/>
    </row>
    <row r="496" spans="1:17">
      <c r="A496" s="340"/>
      <c r="B496" s="389"/>
      <c r="C496" s="340"/>
      <c r="D496" s="340"/>
      <c r="E496" s="340"/>
      <c r="F496" s="340"/>
      <c r="G496" s="340"/>
      <c r="H496" s="340"/>
      <c r="I496" s="340"/>
      <c r="J496" s="350"/>
      <c r="K496" s="350"/>
      <c r="L496" s="350"/>
      <c r="M496" s="350"/>
      <c r="N496" s="350"/>
      <c r="O496" s="350"/>
      <c r="P496" s="389"/>
      <c r="Q496" s="340"/>
    </row>
    <row r="497" spans="1:17">
      <c r="A497" s="340"/>
      <c r="B497" s="389"/>
      <c r="C497" s="340"/>
      <c r="D497" s="340"/>
      <c r="E497" s="340"/>
      <c r="F497" s="340"/>
      <c r="G497" s="340"/>
      <c r="H497" s="340"/>
      <c r="I497" s="340"/>
      <c r="J497" s="350"/>
      <c r="K497" s="350"/>
      <c r="L497" s="350"/>
      <c r="M497" s="350"/>
      <c r="N497" s="350"/>
      <c r="O497" s="350"/>
      <c r="P497" s="389"/>
      <c r="Q497" s="340"/>
    </row>
    <row r="498" spans="1:17">
      <c r="A498" s="340"/>
      <c r="B498" s="389"/>
      <c r="C498" s="340"/>
      <c r="D498" s="340"/>
      <c r="E498" s="340"/>
      <c r="F498" s="340"/>
      <c r="G498" s="340"/>
      <c r="H498" s="340"/>
      <c r="I498" s="340"/>
      <c r="J498" s="350"/>
      <c r="K498" s="350"/>
      <c r="L498" s="350"/>
      <c r="M498" s="350"/>
      <c r="N498" s="350"/>
      <c r="O498" s="350"/>
      <c r="P498" s="389"/>
      <c r="Q498" s="340"/>
    </row>
    <row r="499" spans="1:17">
      <c r="A499" s="340"/>
      <c r="B499" s="389"/>
      <c r="C499" s="340"/>
      <c r="D499" s="340"/>
      <c r="E499" s="340"/>
      <c r="F499" s="340"/>
      <c r="G499" s="340"/>
      <c r="H499" s="340"/>
      <c r="I499" s="340"/>
      <c r="J499" s="350"/>
      <c r="K499" s="350"/>
      <c r="L499" s="350"/>
      <c r="M499" s="350"/>
      <c r="N499" s="350"/>
      <c r="O499" s="350"/>
      <c r="P499" s="389"/>
      <c r="Q499" s="340"/>
    </row>
    <row r="500" spans="1:17">
      <c r="A500" s="340"/>
      <c r="B500" s="389"/>
      <c r="C500" s="340"/>
      <c r="D500" s="340"/>
      <c r="E500" s="340"/>
      <c r="F500" s="340"/>
      <c r="G500" s="340"/>
      <c r="H500" s="340"/>
      <c r="I500" s="340"/>
      <c r="J500" s="350"/>
      <c r="K500" s="350"/>
      <c r="L500" s="350"/>
      <c r="M500" s="350"/>
      <c r="N500" s="350"/>
      <c r="O500" s="350"/>
      <c r="P500" s="389"/>
      <c r="Q500" s="340"/>
    </row>
    <row r="501" spans="1:17">
      <c r="A501" s="340"/>
      <c r="B501" s="389"/>
      <c r="C501" s="340"/>
      <c r="D501" s="340"/>
      <c r="E501" s="340"/>
      <c r="F501" s="340"/>
      <c r="G501" s="340"/>
      <c r="H501" s="340"/>
      <c r="I501" s="340"/>
      <c r="J501" s="350"/>
      <c r="K501" s="350"/>
      <c r="L501" s="350"/>
      <c r="M501" s="350"/>
      <c r="N501" s="350"/>
      <c r="O501" s="350"/>
      <c r="P501" s="389"/>
      <c r="Q501" s="340"/>
    </row>
    <row r="502" spans="1:17">
      <c r="A502" s="340"/>
      <c r="B502" s="389"/>
      <c r="C502" s="340"/>
      <c r="D502" s="340"/>
      <c r="E502" s="340"/>
      <c r="F502" s="340"/>
      <c r="G502" s="340"/>
      <c r="H502" s="340"/>
      <c r="I502" s="340"/>
      <c r="J502" s="350"/>
      <c r="K502" s="350"/>
      <c r="L502" s="350"/>
      <c r="M502" s="350"/>
      <c r="N502" s="350"/>
      <c r="O502" s="350"/>
      <c r="P502" s="389"/>
      <c r="Q502" s="340"/>
    </row>
    <row r="503" spans="1:17">
      <c r="A503" s="340"/>
      <c r="B503" s="389"/>
      <c r="C503" s="340"/>
      <c r="D503" s="340"/>
      <c r="E503" s="340"/>
      <c r="F503" s="340"/>
      <c r="G503" s="340"/>
      <c r="H503" s="340"/>
      <c r="I503" s="340"/>
      <c r="J503" s="350"/>
      <c r="K503" s="350"/>
      <c r="L503" s="350"/>
      <c r="M503" s="350"/>
      <c r="N503" s="350"/>
      <c r="O503" s="350"/>
      <c r="P503" s="389"/>
      <c r="Q503" s="340"/>
    </row>
    <row r="504" spans="1:17">
      <c r="A504" s="340"/>
      <c r="B504" s="389"/>
      <c r="C504" s="340"/>
      <c r="D504" s="340"/>
      <c r="E504" s="340"/>
      <c r="F504" s="340"/>
      <c r="G504" s="340"/>
      <c r="H504" s="340"/>
      <c r="I504" s="340"/>
      <c r="J504" s="350"/>
      <c r="K504" s="350"/>
      <c r="L504" s="350"/>
      <c r="M504" s="350"/>
      <c r="N504" s="350"/>
      <c r="O504" s="350"/>
      <c r="P504" s="389"/>
      <c r="Q504" s="340"/>
    </row>
    <row r="505" spans="1:17">
      <c r="A505" s="340"/>
      <c r="B505" s="389"/>
      <c r="C505" s="340"/>
      <c r="D505" s="340"/>
      <c r="E505" s="340"/>
      <c r="F505" s="340"/>
      <c r="G505" s="340"/>
      <c r="H505" s="340"/>
      <c r="I505" s="340"/>
      <c r="J505" s="350"/>
      <c r="K505" s="350"/>
      <c r="L505" s="350"/>
      <c r="M505" s="350"/>
      <c r="N505" s="350"/>
      <c r="O505" s="350"/>
      <c r="P505" s="389"/>
      <c r="Q505" s="340"/>
    </row>
    <row r="506" spans="1:17">
      <c r="A506" s="340"/>
      <c r="B506" s="389"/>
      <c r="C506" s="340"/>
      <c r="D506" s="340"/>
      <c r="E506" s="340"/>
      <c r="F506" s="340"/>
      <c r="G506" s="340"/>
      <c r="H506" s="340"/>
      <c r="I506" s="340"/>
      <c r="J506" s="350"/>
      <c r="K506" s="350"/>
      <c r="L506" s="350"/>
      <c r="M506" s="350"/>
      <c r="N506" s="350"/>
      <c r="O506" s="350"/>
      <c r="P506" s="389"/>
      <c r="Q506" s="340"/>
    </row>
    <row r="507" spans="1:17">
      <c r="A507" s="340"/>
      <c r="B507" s="389"/>
      <c r="C507" s="340"/>
      <c r="D507" s="340"/>
      <c r="E507" s="340"/>
      <c r="F507" s="340"/>
      <c r="G507" s="340"/>
      <c r="H507" s="340"/>
      <c r="I507" s="340"/>
      <c r="J507" s="350"/>
      <c r="K507" s="350"/>
      <c r="L507" s="350"/>
      <c r="M507" s="350"/>
      <c r="N507" s="350"/>
      <c r="O507" s="350"/>
      <c r="P507" s="389"/>
      <c r="Q507" s="340"/>
    </row>
    <row r="508" spans="1:17">
      <c r="A508" s="340"/>
      <c r="B508" s="389"/>
      <c r="C508" s="340"/>
      <c r="D508" s="340"/>
      <c r="E508" s="340"/>
      <c r="F508" s="340"/>
      <c r="G508" s="340"/>
      <c r="H508" s="340"/>
      <c r="I508" s="340"/>
      <c r="J508" s="350"/>
      <c r="K508" s="350"/>
      <c r="L508" s="350"/>
      <c r="M508" s="350"/>
      <c r="N508" s="350"/>
      <c r="O508" s="350"/>
      <c r="P508" s="389"/>
      <c r="Q508" s="340"/>
    </row>
    <row r="509" spans="1:17">
      <c r="A509" s="340"/>
      <c r="B509" s="389"/>
      <c r="C509" s="340"/>
      <c r="D509" s="340"/>
      <c r="E509" s="340"/>
      <c r="F509" s="340"/>
      <c r="G509" s="340"/>
      <c r="H509" s="340"/>
      <c r="I509" s="340"/>
      <c r="J509" s="350"/>
      <c r="K509" s="350"/>
      <c r="L509" s="350"/>
      <c r="M509" s="350"/>
      <c r="N509" s="350"/>
      <c r="O509" s="350"/>
      <c r="P509" s="389"/>
      <c r="Q509" s="340"/>
    </row>
    <row r="510" spans="1:17">
      <c r="A510" s="340"/>
      <c r="B510" s="389"/>
      <c r="C510" s="340"/>
      <c r="D510" s="340"/>
      <c r="E510" s="340"/>
      <c r="F510" s="340"/>
      <c r="G510" s="340"/>
      <c r="H510" s="340"/>
      <c r="I510" s="340"/>
      <c r="J510" s="350"/>
      <c r="K510" s="350"/>
      <c r="L510" s="350"/>
      <c r="M510" s="350"/>
      <c r="N510" s="350"/>
      <c r="O510" s="350"/>
      <c r="P510" s="389"/>
      <c r="Q510" s="340"/>
    </row>
    <row r="511" spans="1:17">
      <c r="A511" s="340"/>
      <c r="B511" s="389"/>
      <c r="C511" s="340"/>
      <c r="D511" s="340"/>
      <c r="E511" s="340"/>
      <c r="F511" s="340"/>
      <c r="G511" s="340"/>
      <c r="H511" s="340"/>
      <c r="I511" s="340"/>
      <c r="J511" s="350"/>
      <c r="K511" s="350"/>
      <c r="L511" s="350"/>
      <c r="M511" s="350"/>
      <c r="N511" s="350"/>
      <c r="O511" s="350"/>
      <c r="P511" s="389"/>
      <c r="Q511" s="340"/>
    </row>
    <row r="512" spans="1:17">
      <c r="A512" s="340"/>
      <c r="B512" s="389"/>
      <c r="C512" s="340"/>
      <c r="D512" s="340"/>
      <c r="E512" s="340"/>
      <c r="F512" s="340"/>
      <c r="G512" s="340"/>
      <c r="H512" s="340"/>
      <c r="I512" s="340"/>
      <c r="J512" s="350"/>
      <c r="K512" s="350"/>
      <c r="L512" s="350"/>
      <c r="M512" s="350"/>
      <c r="N512" s="350"/>
      <c r="O512" s="350"/>
      <c r="P512" s="389"/>
      <c r="Q512" s="340"/>
    </row>
    <row r="513" spans="1:17">
      <c r="A513" s="340"/>
      <c r="B513" s="389"/>
      <c r="C513" s="340"/>
      <c r="D513" s="340"/>
      <c r="E513" s="340"/>
      <c r="F513" s="340"/>
      <c r="G513" s="340"/>
      <c r="H513" s="340"/>
      <c r="I513" s="340"/>
      <c r="J513" s="350"/>
      <c r="K513" s="350"/>
      <c r="L513" s="350"/>
      <c r="M513" s="350"/>
      <c r="N513" s="350"/>
      <c r="O513" s="350"/>
      <c r="P513" s="389"/>
      <c r="Q513" s="340"/>
    </row>
    <row r="514" spans="1:17">
      <c r="A514" s="340"/>
      <c r="B514" s="389"/>
      <c r="C514" s="340"/>
      <c r="D514" s="340"/>
      <c r="E514" s="340"/>
      <c r="F514" s="340"/>
      <c r="G514" s="340"/>
      <c r="H514" s="340"/>
      <c r="I514" s="340"/>
      <c r="J514" s="350"/>
      <c r="K514" s="350"/>
      <c r="L514" s="350"/>
      <c r="M514" s="350"/>
      <c r="N514" s="350"/>
      <c r="O514" s="350"/>
      <c r="P514" s="389"/>
      <c r="Q514" s="340"/>
    </row>
    <row r="515" spans="1:17">
      <c r="A515" s="340"/>
      <c r="B515" s="389"/>
      <c r="C515" s="340"/>
      <c r="D515" s="340"/>
      <c r="E515" s="340"/>
      <c r="F515" s="340"/>
      <c r="G515" s="340"/>
      <c r="H515" s="340"/>
      <c r="I515" s="340"/>
      <c r="J515" s="350"/>
      <c r="K515" s="350"/>
      <c r="L515" s="350"/>
      <c r="M515" s="350"/>
      <c r="N515" s="350"/>
      <c r="O515" s="350"/>
      <c r="P515" s="389"/>
      <c r="Q515" s="340"/>
    </row>
    <row r="516" spans="1:17">
      <c r="A516" s="340"/>
      <c r="B516" s="389"/>
      <c r="C516" s="340"/>
      <c r="D516" s="340"/>
      <c r="E516" s="340"/>
      <c r="F516" s="340"/>
      <c r="G516" s="340"/>
      <c r="H516" s="340"/>
      <c r="I516" s="340"/>
      <c r="J516" s="350"/>
      <c r="K516" s="350"/>
      <c r="L516" s="350"/>
      <c r="M516" s="350"/>
      <c r="N516" s="350"/>
      <c r="O516" s="350"/>
      <c r="P516" s="389"/>
      <c r="Q516" s="340"/>
    </row>
    <row r="517" spans="1:17">
      <c r="A517" s="340"/>
      <c r="B517" s="389"/>
      <c r="C517" s="340"/>
      <c r="D517" s="340"/>
      <c r="E517" s="340"/>
      <c r="F517" s="340"/>
      <c r="G517" s="340"/>
      <c r="H517" s="340"/>
      <c r="I517" s="340"/>
      <c r="J517" s="350"/>
      <c r="K517" s="350"/>
      <c r="L517" s="350"/>
      <c r="M517" s="350"/>
      <c r="N517" s="350"/>
      <c r="O517" s="350"/>
      <c r="P517" s="389"/>
      <c r="Q517" s="340"/>
    </row>
    <row r="518" spans="1:17">
      <c r="A518" s="340"/>
      <c r="B518" s="389"/>
      <c r="C518" s="340"/>
      <c r="D518" s="340"/>
      <c r="E518" s="340"/>
      <c r="F518" s="340"/>
      <c r="G518" s="340"/>
      <c r="H518" s="340"/>
      <c r="I518" s="340"/>
      <c r="J518" s="350"/>
      <c r="K518" s="350"/>
      <c r="L518" s="350"/>
      <c r="M518" s="350"/>
      <c r="N518" s="350"/>
      <c r="O518" s="350"/>
      <c r="P518" s="389"/>
      <c r="Q518" s="340"/>
    </row>
    <row r="519" spans="1:17">
      <c r="A519" s="340"/>
      <c r="B519" s="389"/>
      <c r="C519" s="340"/>
      <c r="D519" s="340"/>
      <c r="E519" s="340"/>
      <c r="F519" s="340"/>
      <c r="G519" s="340"/>
      <c r="H519" s="340"/>
      <c r="I519" s="340"/>
      <c r="J519" s="350"/>
      <c r="K519" s="350"/>
      <c r="L519" s="350"/>
      <c r="M519" s="350"/>
      <c r="N519" s="350"/>
      <c r="O519" s="350"/>
      <c r="P519" s="389"/>
      <c r="Q519" s="340"/>
    </row>
    <row r="520" spans="1:17">
      <c r="A520" s="340"/>
      <c r="B520" s="389"/>
      <c r="C520" s="340"/>
      <c r="D520" s="340"/>
      <c r="E520" s="340"/>
      <c r="F520" s="340"/>
      <c r="G520" s="340"/>
      <c r="H520" s="340"/>
      <c r="I520" s="340"/>
      <c r="J520" s="350"/>
      <c r="K520" s="350"/>
      <c r="L520" s="350"/>
      <c r="M520" s="350"/>
      <c r="N520" s="350"/>
      <c r="O520" s="350"/>
      <c r="P520" s="389"/>
      <c r="Q520" s="340"/>
    </row>
    <row r="521" spans="1:17">
      <c r="A521" s="340"/>
      <c r="B521" s="389"/>
      <c r="C521" s="340"/>
      <c r="D521" s="340"/>
      <c r="E521" s="340"/>
      <c r="F521" s="340"/>
      <c r="G521" s="340"/>
      <c r="H521" s="340"/>
      <c r="I521" s="340"/>
      <c r="J521" s="350"/>
      <c r="K521" s="350"/>
      <c r="L521" s="350"/>
      <c r="M521" s="350"/>
      <c r="N521" s="350"/>
      <c r="O521" s="350"/>
      <c r="P521" s="389"/>
      <c r="Q521" s="340"/>
    </row>
    <row r="522" spans="1:17">
      <c r="A522" s="340"/>
      <c r="B522" s="389"/>
      <c r="C522" s="340"/>
      <c r="D522" s="340"/>
      <c r="E522" s="340"/>
      <c r="F522" s="340"/>
      <c r="G522" s="340"/>
      <c r="H522" s="340"/>
      <c r="I522" s="340"/>
      <c r="J522" s="350"/>
      <c r="K522" s="350"/>
      <c r="L522" s="350"/>
      <c r="M522" s="350"/>
      <c r="N522" s="350"/>
      <c r="O522" s="350"/>
      <c r="P522" s="389"/>
      <c r="Q522" s="340"/>
    </row>
    <row r="523" spans="1:17">
      <c r="A523" s="340"/>
      <c r="B523" s="389"/>
      <c r="C523" s="340"/>
      <c r="D523" s="340"/>
      <c r="E523" s="340"/>
      <c r="F523" s="340"/>
      <c r="G523" s="340"/>
      <c r="H523" s="340"/>
      <c r="I523" s="340"/>
      <c r="J523" s="350"/>
      <c r="K523" s="350"/>
      <c r="L523" s="350"/>
      <c r="M523" s="350"/>
      <c r="N523" s="350"/>
      <c r="O523" s="350"/>
      <c r="P523" s="389"/>
      <c r="Q523" s="340"/>
    </row>
    <row r="524" spans="1:17">
      <c r="A524" s="340"/>
      <c r="B524" s="389"/>
      <c r="C524" s="340"/>
      <c r="D524" s="340"/>
      <c r="E524" s="340"/>
      <c r="F524" s="340"/>
      <c r="G524" s="340"/>
      <c r="H524" s="340"/>
      <c r="I524" s="340"/>
      <c r="J524" s="350"/>
      <c r="K524" s="350"/>
      <c r="L524" s="350"/>
      <c r="M524" s="350"/>
      <c r="N524" s="350"/>
      <c r="O524" s="350"/>
      <c r="P524" s="389"/>
      <c r="Q524" s="340"/>
    </row>
    <row r="525" spans="1:17">
      <c r="A525" s="340"/>
      <c r="B525" s="389"/>
      <c r="C525" s="340"/>
      <c r="D525" s="340"/>
      <c r="E525" s="340"/>
      <c r="F525" s="340"/>
      <c r="G525" s="340"/>
      <c r="H525" s="340"/>
      <c r="I525" s="340"/>
      <c r="J525" s="350"/>
      <c r="K525" s="350"/>
      <c r="L525" s="350"/>
      <c r="M525" s="350"/>
      <c r="N525" s="350"/>
      <c r="O525" s="350"/>
      <c r="P525" s="389"/>
      <c r="Q525" s="340"/>
    </row>
    <row r="526" spans="1:17">
      <c r="A526" s="340"/>
      <c r="B526" s="389"/>
      <c r="C526" s="340"/>
      <c r="D526" s="340"/>
      <c r="E526" s="340"/>
      <c r="F526" s="340"/>
      <c r="G526" s="340"/>
      <c r="H526" s="340"/>
      <c r="I526" s="340"/>
      <c r="J526" s="350"/>
      <c r="K526" s="350"/>
      <c r="L526" s="350"/>
      <c r="M526" s="350"/>
      <c r="N526" s="350"/>
      <c r="O526" s="350"/>
      <c r="P526" s="389"/>
      <c r="Q526" s="340"/>
    </row>
    <row r="527" spans="1:17">
      <c r="A527" s="340"/>
      <c r="B527" s="389"/>
      <c r="C527" s="340"/>
      <c r="D527" s="340"/>
      <c r="E527" s="340"/>
      <c r="F527" s="340"/>
      <c r="G527" s="340"/>
      <c r="H527" s="340"/>
      <c r="I527" s="340"/>
      <c r="J527" s="350"/>
      <c r="K527" s="350"/>
      <c r="L527" s="350"/>
      <c r="M527" s="350"/>
      <c r="N527" s="350"/>
      <c r="O527" s="350"/>
      <c r="P527" s="389"/>
      <c r="Q527" s="340"/>
    </row>
    <row r="528" spans="1:17">
      <c r="A528" s="340"/>
      <c r="B528" s="389"/>
      <c r="C528" s="340"/>
      <c r="D528" s="340"/>
      <c r="E528" s="340"/>
      <c r="F528" s="340"/>
      <c r="G528" s="340"/>
      <c r="H528" s="340"/>
      <c r="I528" s="340"/>
      <c r="J528" s="350"/>
      <c r="K528" s="350"/>
      <c r="L528" s="350"/>
      <c r="M528" s="350"/>
      <c r="N528" s="350"/>
      <c r="O528" s="350"/>
      <c r="P528" s="389"/>
      <c r="Q528" s="340"/>
    </row>
    <row r="529" spans="1:17">
      <c r="A529" s="340"/>
      <c r="B529" s="389"/>
      <c r="C529" s="340"/>
      <c r="D529" s="340"/>
      <c r="E529" s="340"/>
      <c r="F529" s="340"/>
      <c r="G529" s="340"/>
      <c r="H529" s="340"/>
      <c r="I529" s="340"/>
      <c r="J529" s="350"/>
      <c r="K529" s="350"/>
      <c r="L529" s="350"/>
      <c r="M529" s="350"/>
      <c r="N529" s="350"/>
      <c r="O529" s="350"/>
      <c r="P529" s="389"/>
      <c r="Q529" s="340"/>
    </row>
    <row r="530" spans="1:17">
      <c r="A530" s="340"/>
      <c r="B530" s="389"/>
      <c r="C530" s="340"/>
      <c r="D530" s="340"/>
      <c r="E530" s="340"/>
      <c r="F530" s="340"/>
      <c r="G530" s="340"/>
      <c r="H530" s="340"/>
      <c r="I530" s="340"/>
      <c r="J530" s="350"/>
      <c r="K530" s="350"/>
      <c r="L530" s="350"/>
      <c r="M530" s="350"/>
      <c r="N530" s="350"/>
      <c r="O530" s="350"/>
      <c r="P530" s="389"/>
      <c r="Q530" s="340"/>
    </row>
    <row r="531" spans="1:17">
      <c r="A531" s="340"/>
      <c r="B531" s="389"/>
      <c r="C531" s="340"/>
      <c r="D531" s="340"/>
      <c r="E531" s="340"/>
      <c r="F531" s="340"/>
      <c r="G531" s="340"/>
      <c r="H531" s="340"/>
      <c r="I531" s="340"/>
      <c r="J531" s="350"/>
      <c r="K531" s="350"/>
      <c r="L531" s="350"/>
      <c r="M531" s="350"/>
      <c r="N531" s="350"/>
      <c r="O531" s="350"/>
      <c r="P531" s="389"/>
      <c r="Q531" s="340"/>
    </row>
    <row r="532" spans="1:17">
      <c r="A532" s="340"/>
      <c r="B532" s="389"/>
      <c r="C532" s="340"/>
      <c r="D532" s="340"/>
      <c r="E532" s="340"/>
      <c r="F532" s="340"/>
      <c r="G532" s="340"/>
      <c r="H532" s="340"/>
      <c r="I532" s="340"/>
      <c r="J532" s="350"/>
      <c r="K532" s="350"/>
      <c r="L532" s="350"/>
      <c r="M532" s="350"/>
      <c r="N532" s="350"/>
      <c r="O532" s="350"/>
      <c r="P532" s="389"/>
      <c r="Q532" s="340"/>
    </row>
    <row r="533" spans="1:17">
      <c r="A533" s="340"/>
      <c r="B533" s="389"/>
      <c r="C533" s="340"/>
      <c r="D533" s="340"/>
      <c r="E533" s="340"/>
      <c r="F533" s="340"/>
      <c r="G533" s="340"/>
      <c r="H533" s="340"/>
      <c r="I533" s="340"/>
      <c r="J533" s="350"/>
      <c r="K533" s="350"/>
      <c r="L533" s="350"/>
      <c r="M533" s="350"/>
      <c r="N533" s="350"/>
      <c r="O533" s="350"/>
      <c r="P533" s="389"/>
      <c r="Q533" s="340"/>
    </row>
    <row r="534" spans="1:17">
      <c r="A534" s="340"/>
      <c r="B534" s="389"/>
      <c r="C534" s="340"/>
      <c r="D534" s="340"/>
      <c r="E534" s="340"/>
      <c r="F534" s="340"/>
      <c r="G534" s="340"/>
      <c r="H534" s="340"/>
      <c r="I534" s="340"/>
      <c r="J534" s="350"/>
      <c r="K534" s="350"/>
      <c r="L534" s="350"/>
      <c r="M534" s="350"/>
      <c r="N534" s="350"/>
      <c r="O534" s="350"/>
      <c r="P534" s="389"/>
      <c r="Q534" s="340"/>
    </row>
    <row r="535" spans="1:17">
      <c r="A535" s="340"/>
      <c r="B535" s="389"/>
      <c r="C535" s="340"/>
      <c r="D535" s="340"/>
      <c r="E535" s="340"/>
      <c r="F535" s="340"/>
      <c r="G535" s="340"/>
      <c r="H535" s="340"/>
      <c r="I535" s="340"/>
      <c r="J535" s="350"/>
      <c r="K535" s="350"/>
      <c r="L535" s="350"/>
      <c r="M535" s="350"/>
      <c r="N535" s="350"/>
      <c r="O535" s="350"/>
      <c r="P535" s="389"/>
      <c r="Q535" s="340"/>
    </row>
    <row r="536" spans="1:17">
      <c r="A536" s="340"/>
      <c r="B536" s="389"/>
      <c r="C536" s="340"/>
      <c r="D536" s="340"/>
      <c r="E536" s="340"/>
      <c r="F536" s="340"/>
      <c r="G536" s="340"/>
      <c r="H536" s="340"/>
      <c r="I536" s="340"/>
      <c r="J536" s="350"/>
      <c r="K536" s="350"/>
      <c r="L536" s="350"/>
      <c r="M536" s="350"/>
      <c r="N536" s="350"/>
      <c r="O536" s="350"/>
      <c r="P536" s="389"/>
      <c r="Q536" s="340"/>
    </row>
    <row r="537" spans="1:17">
      <c r="A537" s="340"/>
      <c r="B537" s="389"/>
      <c r="C537" s="340"/>
      <c r="D537" s="340"/>
      <c r="E537" s="340"/>
      <c r="F537" s="340"/>
      <c r="G537" s="340"/>
      <c r="H537" s="340"/>
      <c r="I537" s="340"/>
      <c r="J537" s="350"/>
      <c r="K537" s="350"/>
      <c r="L537" s="350"/>
      <c r="M537" s="350"/>
      <c r="N537" s="350"/>
      <c r="O537" s="350"/>
      <c r="P537" s="389"/>
      <c r="Q537" s="340"/>
    </row>
    <row r="538" spans="1:17">
      <c r="A538" s="340"/>
      <c r="B538" s="389"/>
      <c r="C538" s="340"/>
      <c r="D538" s="340"/>
      <c r="E538" s="340"/>
      <c r="F538" s="340"/>
      <c r="G538" s="340"/>
      <c r="H538" s="340"/>
      <c r="I538" s="340"/>
      <c r="J538" s="350"/>
      <c r="K538" s="350"/>
      <c r="L538" s="350"/>
      <c r="M538" s="350"/>
      <c r="N538" s="350"/>
      <c r="O538" s="350"/>
      <c r="P538" s="389"/>
      <c r="Q538" s="340"/>
    </row>
    <row r="539" spans="1:17">
      <c r="A539" s="340"/>
      <c r="B539" s="389"/>
      <c r="C539" s="340"/>
      <c r="D539" s="340"/>
      <c r="E539" s="340"/>
      <c r="F539" s="340"/>
      <c r="G539" s="340"/>
      <c r="H539" s="340"/>
      <c r="I539" s="340"/>
      <c r="J539" s="350"/>
      <c r="K539" s="350"/>
      <c r="L539" s="350"/>
      <c r="M539" s="350"/>
      <c r="N539" s="350"/>
      <c r="O539" s="350"/>
      <c r="P539" s="389"/>
      <c r="Q539" s="340"/>
    </row>
    <row r="540" spans="1:17">
      <c r="A540" s="340"/>
      <c r="B540" s="389"/>
      <c r="C540" s="340"/>
      <c r="D540" s="340"/>
      <c r="E540" s="340"/>
      <c r="F540" s="340"/>
      <c r="G540" s="340"/>
      <c r="H540" s="340"/>
      <c r="I540" s="340"/>
      <c r="J540" s="350"/>
      <c r="K540" s="350"/>
      <c r="L540" s="350"/>
      <c r="M540" s="350"/>
      <c r="N540" s="350"/>
      <c r="O540" s="350"/>
      <c r="P540" s="389"/>
      <c r="Q540" s="340"/>
    </row>
    <row r="541" spans="1:17">
      <c r="A541" s="340"/>
      <c r="B541" s="389"/>
      <c r="C541" s="340"/>
      <c r="D541" s="340"/>
      <c r="E541" s="340"/>
      <c r="F541" s="340"/>
      <c r="G541" s="340"/>
      <c r="H541" s="340"/>
      <c r="I541" s="340"/>
      <c r="J541" s="350"/>
      <c r="K541" s="350"/>
      <c r="L541" s="350"/>
      <c r="M541" s="350"/>
      <c r="N541" s="350"/>
      <c r="O541" s="350"/>
      <c r="P541" s="389"/>
      <c r="Q541" s="340"/>
    </row>
    <row r="542" spans="1:17">
      <c r="A542" s="340"/>
      <c r="B542" s="389"/>
      <c r="C542" s="340"/>
      <c r="D542" s="340"/>
      <c r="E542" s="340"/>
      <c r="F542" s="340"/>
      <c r="G542" s="340"/>
      <c r="H542" s="340"/>
      <c r="I542" s="340"/>
      <c r="J542" s="350"/>
      <c r="K542" s="350"/>
      <c r="L542" s="350"/>
      <c r="M542" s="350"/>
      <c r="N542" s="350"/>
      <c r="O542" s="350"/>
      <c r="P542" s="389"/>
      <c r="Q542" s="340"/>
    </row>
    <row r="543" spans="1:17">
      <c r="A543" s="340"/>
      <c r="B543" s="389"/>
      <c r="C543" s="340"/>
      <c r="D543" s="340"/>
      <c r="E543" s="340"/>
      <c r="F543" s="340"/>
      <c r="G543" s="340"/>
      <c r="H543" s="340"/>
      <c r="I543" s="340"/>
      <c r="J543" s="350"/>
      <c r="K543" s="350"/>
      <c r="L543" s="350"/>
      <c r="M543" s="350"/>
      <c r="N543" s="350"/>
      <c r="O543" s="350"/>
      <c r="P543" s="389"/>
      <c r="Q543" s="340"/>
    </row>
    <row r="544" spans="1:17">
      <c r="A544" s="340"/>
      <c r="B544" s="389"/>
      <c r="C544" s="340"/>
      <c r="D544" s="340"/>
      <c r="E544" s="340"/>
      <c r="F544" s="340"/>
      <c r="G544" s="340"/>
      <c r="H544" s="340"/>
      <c r="I544" s="340"/>
      <c r="J544" s="350"/>
      <c r="K544" s="350"/>
      <c r="L544" s="350"/>
      <c r="M544" s="350"/>
      <c r="N544" s="350"/>
      <c r="O544" s="350"/>
      <c r="P544" s="389"/>
      <c r="Q544" s="340"/>
    </row>
    <row r="545" spans="1:17">
      <c r="A545" s="340"/>
      <c r="B545" s="389"/>
      <c r="C545" s="340"/>
      <c r="D545" s="340"/>
      <c r="E545" s="340"/>
      <c r="F545" s="340"/>
      <c r="G545" s="340"/>
      <c r="H545" s="340"/>
      <c r="I545" s="340"/>
      <c r="J545" s="350"/>
      <c r="K545" s="350"/>
      <c r="L545" s="350"/>
      <c r="M545" s="350"/>
      <c r="N545" s="350"/>
      <c r="O545" s="350"/>
      <c r="P545" s="389"/>
      <c r="Q545" s="340"/>
    </row>
    <row r="546" spans="1:17">
      <c r="A546" s="340"/>
      <c r="B546" s="389"/>
      <c r="C546" s="340"/>
      <c r="D546" s="340"/>
      <c r="E546" s="340"/>
      <c r="F546" s="340"/>
      <c r="G546" s="340"/>
      <c r="H546" s="340"/>
      <c r="I546" s="340"/>
      <c r="J546" s="350"/>
      <c r="K546" s="350"/>
      <c r="L546" s="350"/>
      <c r="M546" s="350"/>
      <c r="N546" s="350"/>
      <c r="O546" s="350"/>
      <c r="P546" s="389"/>
      <c r="Q546" s="340"/>
    </row>
    <row r="547" spans="1:17">
      <c r="A547" s="340"/>
      <c r="B547" s="389"/>
      <c r="C547" s="340"/>
      <c r="D547" s="340"/>
      <c r="E547" s="340"/>
      <c r="F547" s="340"/>
      <c r="G547" s="340"/>
      <c r="H547" s="340"/>
      <c r="I547" s="340"/>
      <c r="J547" s="350"/>
      <c r="K547" s="350"/>
      <c r="L547" s="350"/>
      <c r="M547" s="350"/>
      <c r="N547" s="350"/>
      <c r="O547" s="350"/>
      <c r="P547" s="389"/>
      <c r="Q547" s="340"/>
    </row>
    <row r="548" spans="1:17">
      <c r="A548" s="340"/>
      <c r="B548" s="389"/>
      <c r="C548" s="340"/>
      <c r="D548" s="340"/>
      <c r="E548" s="340"/>
      <c r="F548" s="340"/>
      <c r="G548" s="340"/>
      <c r="H548" s="340"/>
      <c r="I548" s="340"/>
      <c r="J548" s="350"/>
      <c r="K548" s="350"/>
      <c r="L548" s="350"/>
      <c r="M548" s="350"/>
      <c r="N548" s="350"/>
      <c r="O548" s="350"/>
      <c r="P548" s="389"/>
      <c r="Q548" s="340"/>
    </row>
    <row r="549" spans="1:17">
      <c r="A549" s="340"/>
      <c r="B549" s="389"/>
      <c r="C549" s="340"/>
      <c r="D549" s="340"/>
      <c r="E549" s="340"/>
      <c r="F549" s="340"/>
      <c r="G549" s="340"/>
      <c r="H549" s="340"/>
      <c r="I549" s="340"/>
      <c r="J549" s="350"/>
      <c r="K549" s="350"/>
      <c r="L549" s="350"/>
      <c r="M549" s="350"/>
      <c r="N549" s="350"/>
      <c r="O549" s="350"/>
      <c r="P549" s="389"/>
      <c r="Q549" s="340"/>
    </row>
    <row r="550" spans="1:17">
      <c r="A550" s="340"/>
      <c r="B550" s="389"/>
      <c r="C550" s="340"/>
      <c r="D550" s="340"/>
      <c r="E550" s="340"/>
      <c r="F550" s="340"/>
      <c r="G550" s="340"/>
      <c r="H550" s="340"/>
      <c r="I550" s="340"/>
      <c r="J550" s="350"/>
      <c r="K550" s="350"/>
      <c r="L550" s="350"/>
      <c r="M550" s="350"/>
      <c r="N550" s="350"/>
      <c r="O550" s="350"/>
      <c r="P550" s="389"/>
      <c r="Q550" s="340"/>
    </row>
    <row r="551" spans="1:17">
      <c r="A551" s="340"/>
      <c r="B551" s="389"/>
      <c r="C551" s="340"/>
      <c r="D551" s="340"/>
      <c r="E551" s="340"/>
      <c r="F551" s="340"/>
      <c r="G551" s="340"/>
      <c r="H551" s="340"/>
      <c r="I551" s="340"/>
      <c r="J551" s="350"/>
      <c r="K551" s="350"/>
      <c r="L551" s="350"/>
      <c r="M551" s="350"/>
      <c r="N551" s="350"/>
      <c r="O551" s="350"/>
      <c r="P551" s="389"/>
      <c r="Q551" s="340"/>
    </row>
    <row r="552" spans="1:17">
      <c r="A552" s="340"/>
      <c r="B552" s="389"/>
      <c r="C552" s="340"/>
      <c r="D552" s="340"/>
      <c r="E552" s="340"/>
      <c r="F552" s="340"/>
      <c r="G552" s="340"/>
      <c r="H552" s="340"/>
      <c r="I552" s="340"/>
      <c r="J552" s="350"/>
      <c r="K552" s="350"/>
      <c r="L552" s="350"/>
      <c r="M552" s="350"/>
      <c r="N552" s="350"/>
      <c r="O552" s="350"/>
      <c r="P552" s="389"/>
      <c r="Q552" s="340"/>
    </row>
    <row r="553" spans="1:17">
      <c r="A553" s="340"/>
      <c r="B553" s="389"/>
      <c r="C553" s="340"/>
      <c r="D553" s="340"/>
      <c r="E553" s="340"/>
      <c r="F553" s="340"/>
      <c r="G553" s="340"/>
      <c r="H553" s="340"/>
      <c r="I553" s="340"/>
      <c r="J553" s="350"/>
      <c r="K553" s="350"/>
      <c r="L553" s="350"/>
      <c r="M553" s="350"/>
      <c r="N553" s="350"/>
      <c r="O553" s="350"/>
      <c r="P553" s="389"/>
      <c r="Q553" s="340"/>
    </row>
    <row r="554" spans="1:17">
      <c r="A554" s="340"/>
      <c r="B554" s="389"/>
      <c r="C554" s="340"/>
      <c r="D554" s="340"/>
      <c r="E554" s="340"/>
      <c r="F554" s="340"/>
      <c r="G554" s="340"/>
      <c r="H554" s="340"/>
      <c r="I554" s="340"/>
      <c r="J554" s="350"/>
      <c r="K554" s="350"/>
      <c r="L554" s="350"/>
      <c r="M554" s="350"/>
      <c r="N554" s="350"/>
      <c r="O554" s="350"/>
      <c r="P554" s="389"/>
      <c r="Q554" s="340"/>
    </row>
    <row r="555" spans="1:17">
      <c r="A555" s="340"/>
      <c r="B555" s="389"/>
      <c r="C555" s="340"/>
      <c r="D555" s="340"/>
      <c r="E555" s="340"/>
      <c r="F555" s="340"/>
      <c r="G555" s="340"/>
      <c r="H555" s="340"/>
      <c r="I555" s="340"/>
      <c r="J555" s="350"/>
      <c r="K555" s="350"/>
      <c r="L555" s="350"/>
      <c r="M555" s="350"/>
      <c r="N555" s="350"/>
      <c r="O555" s="350"/>
      <c r="P555" s="389"/>
      <c r="Q555" s="340"/>
    </row>
    <row r="556" spans="1:17">
      <c r="A556" s="340"/>
      <c r="B556" s="389"/>
      <c r="C556" s="340"/>
      <c r="D556" s="340"/>
      <c r="E556" s="340"/>
      <c r="F556" s="340"/>
      <c r="G556" s="340"/>
      <c r="H556" s="340"/>
      <c r="I556" s="340"/>
      <c r="J556" s="350"/>
      <c r="K556" s="350"/>
      <c r="L556" s="350"/>
      <c r="M556" s="350"/>
      <c r="N556" s="350"/>
      <c r="O556" s="350"/>
      <c r="P556" s="389"/>
      <c r="Q556" s="340"/>
    </row>
    <row r="557" spans="1:17">
      <c r="A557" s="340"/>
      <c r="B557" s="389"/>
      <c r="C557" s="340"/>
      <c r="D557" s="340"/>
      <c r="E557" s="340"/>
      <c r="F557" s="340"/>
      <c r="G557" s="340"/>
      <c r="H557" s="340"/>
      <c r="I557" s="340"/>
      <c r="J557" s="350"/>
      <c r="K557" s="350"/>
      <c r="L557" s="350"/>
      <c r="M557" s="350"/>
      <c r="N557" s="350"/>
      <c r="O557" s="350"/>
      <c r="P557" s="389"/>
      <c r="Q557" s="340"/>
    </row>
    <row r="558" spans="1:17">
      <c r="A558" s="340"/>
      <c r="B558" s="389"/>
      <c r="C558" s="340"/>
      <c r="D558" s="340"/>
      <c r="E558" s="340"/>
      <c r="F558" s="340"/>
      <c r="G558" s="340"/>
      <c r="H558" s="340"/>
      <c r="I558" s="340"/>
      <c r="J558" s="350"/>
      <c r="K558" s="350"/>
      <c r="L558" s="350"/>
      <c r="M558" s="350"/>
      <c r="N558" s="350"/>
      <c r="O558" s="350"/>
      <c r="P558" s="389"/>
      <c r="Q558" s="340"/>
    </row>
    <row r="559" spans="1:17">
      <c r="A559" s="340"/>
      <c r="B559" s="389"/>
      <c r="C559" s="340"/>
      <c r="D559" s="340"/>
      <c r="E559" s="340"/>
      <c r="F559" s="340"/>
      <c r="G559" s="340"/>
      <c r="H559" s="340"/>
      <c r="I559" s="340"/>
      <c r="J559" s="350"/>
      <c r="K559" s="350"/>
      <c r="L559" s="350"/>
      <c r="M559" s="350"/>
      <c r="N559" s="350"/>
      <c r="O559" s="350"/>
      <c r="P559" s="389"/>
      <c r="Q559" s="340"/>
    </row>
    <row r="560" spans="1:17">
      <c r="A560" s="340"/>
      <c r="B560" s="389"/>
      <c r="C560" s="340"/>
      <c r="D560" s="340"/>
      <c r="E560" s="340"/>
      <c r="F560" s="340"/>
      <c r="G560" s="340"/>
      <c r="H560" s="340"/>
      <c r="I560" s="340"/>
      <c r="J560" s="350"/>
      <c r="K560" s="350"/>
      <c r="L560" s="350"/>
      <c r="M560" s="350"/>
      <c r="N560" s="350"/>
      <c r="O560" s="350"/>
      <c r="P560" s="389"/>
      <c r="Q560" s="340"/>
    </row>
    <row r="561" spans="1:17">
      <c r="A561" s="340"/>
      <c r="B561" s="389"/>
      <c r="C561" s="340"/>
      <c r="D561" s="340"/>
      <c r="E561" s="340"/>
      <c r="F561" s="340"/>
      <c r="G561" s="340"/>
      <c r="H561" s="340"/>
      <c r="I561" s="340"/>
      <c r="J561" s="350"/>
      <c r="K561" s="350"/>
      <c r="L561" s="350"/>
      <c r="M561" s="350"/>
      <c r="N561" s="350"/>
      <c r="O561" s="350"/>
      <c r="P561" s="389"/>
      <c r="Q561" s="340"/>
    </row>
    <row r="562" spans="1:17">
      <c r="A562" s="340"/>
      <c r="B562" s="389"/>
      <c r="C562" s="340"/>
      <c r="D562" s="340"/>
      <c r="E562" s="340"/>
      <c r="F562" s="340"/>
      <c r="G562" s="340"/>
      <c r="H562" s="340"/>
      <c r="I562" s="340"/>
      <c r="J562" s="350"/>
      <c r="K562" s="350"/>
      <c r="L562" s="350"/>
      <c r="M562" s="350"/>
      <c r="N562" s="350"/>
      <c r="O562" s="350"/>
      <c r="P562" s="389"/>
      <c r="Q562" s="340"/>
    </row>
    <row r="563" spans="1:17">
      <c r="A563" s="340"/>
      <c r="B563" s="389"/>
      <c r="C563" s="340"/>
      <c r="D563" s="340"/>
      <c r="E563" s="340"/>
      <c r="F563" s="340"/>
      <c r="G563" s="340"/>
      <c r="H563" s="340"/>
      <c r="I563" s="340"/>
      <c r="J563" s="350"/>
      <c r="K563" s="350"/>
      <c r="L563" s="350"/>
      <c r="M563" s="350"/>
      <c r="N563" s="350"/>
      <c r="O563" s="350"/>
      <c r="P563" s="389"/>
      <c r="Q563" s="340"/>
    </row>
    <row r="564" spans="1:17">
      <c r="A564" s="340"/>
      <c r="B564" s="389"/>
      <c r="C564" s="340"/>
      <c r="D564" s="340"/>
      <c r="E564" s="340"/>
      <c r="F564" s="340"/>
      <c r="G564" s="340"/>
      <c r="H564" s="340"/>
      <c r="I564" s="340"/>
      <c r="J564" s="350"/>
      <c r="K564" s="350"/>
      <c r="L564" s="350"/>
      <c r="M564" s="350"/>
      <c r="N564" s="350"/>
      <c r="O564" s="350"/>
      <c r="P564" s="389"/>
      <c r="Q564" s="340"/>
    </row>
    <row r="565" spans="1:17">
      <c r="A565" s="340"/>
      <c r="B565" s="389"/>
      <c r="C565" s="340"/>
      <c r="D565" s="340"/>
      <c r="E565" s="340"/>
      <c r="F565" s="340"/>
      <c r="G565" s="340"/>
      <c r="H565" s="340"/>
      <c r="I565" s="340"/>
      <c r="J565" s="350"/>
      <c r="K565" s="350"/>
      <c r="L565" s="350"/>
      <c r="M565" s="350"/>
      <c r="N565" s="350"/>
      <c r="O565" s="350"/>
      <c r="P565" s="389"/>
      <c r="Q565" s="340"/>
    </row>
    <row r="566" spans="1:17">
      <c r="A566" s="340"/>
      <c r="B566" s="389"/>
      <c r="C566" s="340"/>
      <c r="D566" s="340"/>
      <c r="E566" s="340"/>
      <c r="F566" s="340"/>
      <c r="G566" s="340"/>
      <c r="H566" s="340"/>
      <c r="I566" s="340"/>
      <c r="J566" s="350"/>
      <c r="K566" s="350"/>
      <c r="L566" s="350"/>
      <c r="M566" s="350"/>
      <c r="N566" s="350"/>
      <c r="O566" s="350"/>
      <c r="P566" s="389"/>
      <c r="Q566" s="340"/>
    </row>
    <row r="567" spans="1:17">
      <c r="A567" s="340"/>
      <c r="B567" s="389"/>
      <c r="C567" s="340"/>
      <c r="D567" s="340"/>
      <c r="E567" s="340"/>
      <c r="F567" s="340"/>
      <c r="G567" s="340"/>
      <c r="H567" s="340"/>
      <c r="I567" s="340"/>
      <c r="J567" s="350"/>
      <c r="K567" s="350"/>
      <c r="L567" s="350"/>
      <c r="M567" s="350"/>
      <c r="N567" s="350"/>
      <c r="O567" s="350"/>
      <c r="P567" s="389"/>
      <c r="Q567" s="340"/>
    </row>
    <row r="568" spans="1:17">
      <c r="A568" s="340"/>
      <c r="B568" s="389"/>
      <c r="C568" s="340"/>
      <c r="D568" s="340"/>
      <c r="E568" s="340"/>
      <c r="F568" s="340"/>
      <c r="G568" s="340"/>
      <c r="H568" s="340"/>
      <c r="I568" s="340"/>
      <c r="J568" s="350"/>
      <c r="K568" s="350"/>
      <c r="L568" s="350"/>
      <c r="M568" s="350"/>
      <c r="N568" s="350"/>
      <c r="O568" s="350"/>
      <c r="P568" s="389"/>
      <c r="Q568" s="340"/>
    </row>
    <row r="569" spans="1:17">
      <c r="A569" s="340"/>
      <c r="B569" s="389"/>
      <c r="C569" s="340"/>
      <c r="D569" s="340"/>
      <c r="E569" s="340"/>
      <c r="F569" s="340"/>
      <c r="G569" s="340"/>
      <c r="H569" s="340"/>
      <c r="I569" s="340"/>
      <c r="J569" s="350"/>
      <c r="K569" s="350"/>
      <c r="L569" s="350"/>
      <c r="M569" s="350"/>
      <c r="N569" s="350"/>
      <c r="O569" s="350"/>
      <c r="P569" s="389"/>
      <c r="Q569" s="340"/>
    </row>
    <row r="570" spans="1:17">
      <c r="A570" s="340"/>
      <c r="B570" s="389"/>
      <c r="C570" s="340"/>
      <c r="D570" s="340"/>
      <c r="E570" s="340"/>
      <c r="F570" s="340"/>
      <c r="G570" s="340"/>
      <c r="H570" s="340"/>
      <c r="I570" s="340"/>
      <c r="J570" s="350"/>
      <c r="K570" s="350"/>
      <c r="L570" s="350"/>
      <c r="M570" s="350"/>
      <c r="N570" s="350"/>
      <c r="O570" s="350"/>
      <c r="P570" s="389"/>
      <c r="Q570" s="340"/>
    </row>
    <row r="571" spans="1:17">
      <c r="A571" s="340"/>
      <c r="B571" s="389"/>
      <c r="C571" s="340"/>
      <c r="D571" s="340"/>
      <c r="E571" s="340"/>
      <c r="F571" s="340"/>
      <c r="G571" s="340"/>
      <c r="H571" s="340"/>
      <c r="I571" s="340"/>
      <c r="J571" s="350"/>
      <c r="K571" s="350"/>
      <c r="L571" s="350"/>
      <c r="M571" s="350"/>
      <c r="N571" s="350"/>
      <c r="O571" s="350"/>
      <c r="P571" s="389"/>
      <c r="Q571" s="340"/>
    </row>
    <row r="572" spans="1:17">
      <c r="A572" s="340"/>
      <c r="B572" s="389"/>
      <c r="C572" s="340"/>
      <c r="D572" s="340"/>
      <c r="E572" s="340"/>
      <c r="F572" s="340"/>
      <c r="G572" s="340"/>
      <c r="H572" s="340"/>
      <c r="I572" s="340"/>
      <c r="J572" s="350"/>
      <c r="K572" s="350"/>
      <c r="L572" s="350"/>
      <c r="M572" s="350"/>
      <c r="N572" s="350"/>
      <c r="O572" s="350"/>
      <c r="P572" s="389"/>
      <c r="Q572" s="340"/>
    </row>
    <row r="573" spans="1:17">
      <c r="A573" s="340"/>
      <c r="B573" s="389"/>
      <c r="C573" s="340"/>
      <c r="D573" s="340"/>
      <c r="E573" s="340"/>
      <c r="F573" s="340"/>
      <c r="G573" s="340"/>
      <c r="H573" s="340"/>
      <c r="I573" s="340"/>
      <c r="J573" s="350"/>
      <c r="K573" s="350"/>
      <c r="L573" s="350"/>
      <c r="M573" s="350"/>
      <c r="N573" s="350"/>
      <c r="O573" s="350"/>
      <c r="P573" s="389"/>
      <c r="Q573" s="340"/>
    </row>
    <row r="574" spans="1:17">
      <c r="A574" s="340"/>
      <c r="B574" s="389"/>
      <c r="C574" s="340"/>
      <c r="D574" s="340"/>
      <c r="E574" s="340"/>
      <c r="F574" s="340"/>
      <c r="G574" s="340"/>
      <c r="H574" s="340"/>
      <c r="I574" s="340"/>
      <c r="J574" s="350"/>
      <c r="K574" s="350"/>
      <c r="L574" s="350"/>
      <c r="M574" s="350"/>
      <c r="N574" s="350"/>
      <c r="O574" s="350"/>
      <c r="P574" s="389"/>
      <c r="Q574" s="340"/>
    </row>
    <row r="575" spans="1:17">
      <c r="A575" s="340"/>
      <c r="B575" s="389"/>
      <c r="C575" s="340"/>
      <c r="D575" s="340"/>
      <c r="E575" s="340"/>
      <c r="F575" s="340"/>
      <c r="G575" s="340"/>
      <c r="H575" s="340"/>
      <c r="I575" s="340"/>
      <c r="J575" s="350"/>
      <c r="K575" s="350"/>
      <c r="L575" s="350"/>
      <c r="M575" s="350"/>
      <c r="N575" s="350"/>
      <c r="O575" s="350"/>
      <c r="P575" s="389"/>
      <c r="Q575" s="340"/>
    </row>
    <row r="576" spans="1:17">
      <c r="A576" s="340"/>
      <c r="B576" s="389"/>
      <c r="C576" s="340"/>
      <c r="D576" s="340"/>
      <c r="E576" s="340"/>
      <c r="F576" s="340"/>
      <c r="G576" s="340"/>
      <c r="H576" s="340"/>
      <c r="I576" s="340"/>
      <c r="J576" s="350"/>
      <c r="K576" s="350"/>
      <c r="L576" s="350"/>
      <c r="M576" s="350"/>
      <c r="N576" s="350"/>
      <c r="O576" s="350"/>
      <c r="P576" s="389"/>
      <c r="Q576" s="340"/>
    </row>
    <row r="577" spans="1:17">
      <c r="A577" s="340"/>
      <c r="B577" s="389"/>
      <c r="C577" s="340"/>
      <c r="D577" s="340"/>
      <c r="E577" s="340"/>
      <c r="F577" s="340"/>
      <c r="G577" s="340"/>
      <c r="H577" s="340"/>
      <c r="I577" s="340"/>
      <c r="J577" s="350"/>
      <c r="K577" s="350"/>
      <c r="L577" s="350"/>
      <c r="M577" s="350"/>
      <c r="N577" s="350"/>
      <c r="O577" s="350"/>
      <c r="P577" s="389"/>
      <c r="Q577" s="340"/>
    </row>
    <row r="578" spans="1:17">
      <c r="A578" s="340"/>
      <c r="B578" s="389"/>
      <c r="C578" s="340"/>
      <c r="D578" s="340"/>
      <c r="E578" s="340"/>
      <c r="F578" s="340"/>
      <c r="G578" s="340"/>
      <c r="H578" s="340"/>
      <c r="I578" s="340"/>
      <c r="J578" s="350"/>
      <c r="K578" s="350"/>
      <c r="L578" s="350"/>
      <c r="M578" s="350"/>
      <c r="N578" s="350"/>
      <c r="O578" s="350"/>
      <c r="P578" s="389"/>
      <c r="Q578" s="340"/>
    </row>
    <row r="579" spans="1:17">
      <c r="A579" s="340"/>
      <c r="B579" s="389"/>
      <c r="C579" s="340"/>
      <c r="D579" s="340"/>
      <c r="E579" s="340"/>
      <c r="F579" s="340"/>
      <c r="G579" s="340"/>
      <c r="H579" s="340"/>
      <c r="I579" s="340"/>
      <c r="J579" s="350"/>
      <c r="K579" s="350"/>
      <c r="L579" s="350"/>
      <c r="M579" s="350"/>
      <c r="N579" s="350"/>
      <c r="O579" s="350"/>
      <c r="P579" s="389"/>
      <c r="Q579" s="340"/>
    </row>
    <row r="580" spans="1:17">
      <c r="A580" s="340"/>
      <c r="B580" s="389"/>
      <c r="C580" s="340"/>
      <c r="D580" s="340"/>
      <c r="E580" s="340"/>
      <c r="F580" s="340"/>
      <c r="G580" s="340"/>
      <c r="H580" s="340"/>
      <c r="I580" s="340"/>
      <c r="J580" s="350"/>
      <c r="K580" s="350"/>
      <c r="L580" s="350"/>
      <c r="M580" s="350"/>
      <c r="N580" s="350"/>
      <c r="O580" s="350"/>
      <c r="P580" s="389"/>
      <c r="Q580" s="340"/>
    </row>
    <row r="581" spans="1:17">
      <c r="A581" s="340"/>
      <c r="B581" s="389"/>
      <c r="C581" s="340"/>
      <c r="D581" s="340"/>
      <c r="E581" s="340"/>
      <c r="F581" s="340"/>
      <c r="G581" s="340"/>
      <c r="H581" s="340"/>
      <c r="I581" s="340"/>
      <c r="J581" s="350"/>
      <c r="K581" s="350"/>
      <c r="L581" s="350"/>
      <c r="M581" s="350"/>
      <c r="N581" s="350"/>
      <c r="O581" s="350"/>
      <c r="P581" s="389"/>
      <c r="Q581" s="340"/>
    </row>
    <row r="582" spans="1:17">
      <c r="A582" s="340"/>
      <c r="B582" s="389"/>
      <c r="C582" s="340"/>
      <c r="D582" s="340"/>
      <c r="E582" s="340"/>
      <c r="F582" s="340"/>
      <c r="G582" s="340"/>
      <c r="H582" s="340"/>
      <c r="I582" s="340"/>
      <c r="J582" s="350"/>
      <c r="K582" s="350"/>
      <c r="L582" s="350"/>
      <c r="M582" s="350"/>
      <c r="N582" s="350"/>
      <c r="O582" s="350"/>
      <c r="P582" s="389"/>
      <c r="Q582" s="340"/>
    </row>
    <row r="583" spans="1:17">
      <c r="A583" s="340"/>
      <c r="B583" s="389"/>
      <c r="C583" s="340"/>
      <c r="D583" s="340"/>
      <c r="E583" s="340"/>
      <c r="F583" s="340"/>
      <c r="G583" s="340"/>
      <c r="H583" s="340"/>
      <c r="I583" s="340"/>
      <c r="J583" s="350"/>
      <c r="K583" s="350"/>
      <c r="L583" s="350"/>
      <c r="M583" s="350"/>
      <c r="N583" s="350"/>
      <c r="O583" s="350"/>
      <c r="P583" s="389"/>
      <c r="Q583" s="340"/>
    </row>
    <row r="584" spans="1:17">
      <c r="A584" s="340"/>
      <c r="B584" s="389"/>
      <c r="C584" s="340"/>
      <c r="D584" s="340"/>
      <c r="E584" s="340"/>
      <c r="F584" s="340"/>
      <c r="G584" s="340"/>
      <c r="H584" s="340"/>
      <c r="I584" s="340"/>
      <c r="J584" s="350"/>
      <c r="K584" s="350"/>
      <c r="L584" s="350"/>
      <c r="M584" s="350"/>
      <c r="N584" s="350"/>
      <c r="O584" s="350"/>
      <c r="P584" s="389"/>
      <c r="Q584" s="340"/>
    </row>
    <row r="585" spans="1:17">
      <c r="A585" s="340"/>
      <c r="B585" s="389"/>
      <c r="C585" s="340"/>
      <c r="D585" s="340"/>
      <c r="E585" s="340"/>
      <c r="F585" s="340"/>
      <c r="G585" s="340"/>
      <c r="H585" s="340"/>
      <c r="I585" s="340"/>
      <c r="J585" s="350"/>
      <c r="K585" s="350"/>
      <c r="L585" s="350"/>
      <c r="M585" s="350"/>
      <c r="N585" s="350"/>
      <c r="O585" s="350"/>
      <c r="P585" s="389"/>
      <c r="Q585" s="340"/>
    </row>
    <row r="586" spans="1:17">
      <c r="A586" s="340"/>
      <c r="B586" s="389"/>
      <c r="C586" s="340"/>
      <c r="D586" s="340"/>
      <c r="E586" s="340"/>
      <c r="F586" s="340"/>
      <c r="G586" s="340"/>
      <c r="H586" s="340"/>
      <c r="I586" s="340"/>
      <c r="J586" s="350"/>
      <c r="K586" s="350"/>
      <c r="L586" s="350"/>
      <c r="M586" s="350"/>
      <c r="N586" s="350"/>
      <c r="O586" s="350"/>
      <c r="P586" s="389"/>
      <c r="Q586" s="340"/>
    </row>
    <row r="587" spans="1:17">
      <c r="A587" s="340"/>
      <c r="B587" s="389"/>
      <c r="C587" s="340"/>
      <c r="D587" s="340"/>
      <c r="E587" s="340"/>
      <c r="F587" s="340"/>
      <c r="G587" s="340"/>
      <c r="H587" s="340"/>
      <c r="I587" s="340"/>
      <c r="J587" s="350"/>
      <c r="K587" s="350"/>
      <c r="L587" s="350"/>
      <c r="M587" s="350"/>
      <c r="N587" s="350"/>
      <c r="O587" s="350"/>
      <c r="P587" s="389"/>
      <c r="Q587" s="340"/>
    </row>
    <row r="588" spans="1:17">
      <c r="A588" s="340"/>
      <c r="B588" s="389"/>
      <c r="C588" s="340"/>
      <c r="D588" s="340"/>
      <c r="E588" s="340"/>
      <c r="F588" s="340"/>
      <c r="G588" s="340"/>
      <c r="H588" s="340"/>
      <c r="I588" s="340"/>
      <c r="J588" s="350"/>
      <c r="K588" s="350"/>
      <c r="L588" s="350"/>
      <c r="M588" s="350"/>
      <c r="N588" s="350"/>
      <c r="O588" s="350"/>
      <c r="P588" s="389"/>
      <c r="Q588" s="340"/>
    </row>
    <row r="589" spans="1:17">
      <c r="A589" s="340"/>
      <c r="B589" s="389"/>
      <c r="C589" s="340"/>
      <c r="D589" s="340"/>
      <c r="E589" s="340"/>
      <c r="F589" s="340"/>
      <c r="G589" s="340"/>
      <c r="H589" s="340"/>
      <c r="I589" s="340"/>
      <c r="J589" s="350"/>
      <c r="K589" s="350"/>
      <c r="L589" s="350"/>
      <c r="M589" s="350"/>
      <c r="N589" s="350"/>
      <c r="O589" s="350"/>
      <c r="P589" s="389"/>
      <c r="Q589" s="340"/>
    </row>
    <row r="590" spans="1:17">
      <c r="A590" s="340"/>
      <c r="B590" s="389"/>
      <c r="C590" s="340"/>
      <c r="D590" s="340"/>
      <c r="E590" s="340"/>
      <c r="F590" s="340"/>
      <c r="G590" s="340"/>
      <c r="H590" s="340"/>
      <c r="I590" s="340"/>
      <c r="J590" s="350"/>
      <c r="K590" s="350"/>
      <c r="L590" s="350"/>
      <c r="M590" s="350"/>
      <c r="N590" s="350"/>
      <c r="O590" s="350"/>
      <c r="P590" s="389"/>
      <c r="Q590" s="340"/>
    </row>
    <row r="591" spans="1:17">
      <c r="A591" s="340"/>
      <c r="B591" s="389"/>
      <c r="C591" s="340"/>
      <c r="D591" s="340"/>
      <c r="E591" s="340"/>
      <c r="F591" s="340"/>
      <c r="G591" s="340"/>
      <c r="H591" s="340"/>
      <c r="I591" s="340"/>
      <c r="J591" s="350"/>
      <c r="K591" s="350"/>
      <c r="L591" s="350"/>
      <c r="M591" s="350"/>
      <c r="N591" s="350"/>
      <c r="O591" s="350"/>
      <c r="P591" s="389"/>
      <c r="Q591" s="340"/>
    </row>
    <row r="592" spans="1:17">
      <c r="A592" s="340"/>
      <c r="B592" s="389"/>
      <c r="C592" s="340"/>
      <c r="D592" s="340"/>
      <c r="E592" s="340"/>
      <c r="F592" s="340"/>
      <c r="G592" s="340"/>
      <c r="H592" s="340"/>
      <c r="I592" s="340"/>
      <c r="J592" s="350"/>
      <c r="K592" s="350"/>
      <c r="L592" s="350"/>
      <c r="M592" s="350"/>
      <c r="N592" s="350"/>
      <c r="O592" s="350"/>
      <c r="P592" s="389"/>
      <c r="Q592" s="340"/>
    </row>
    <row r="593" spans="1:17">
      <c r="A593" s="340"/>
      <c r="B593" s="389"/>
      <c r="C593" s="340"/>
      <c r="D593" s="340"/>
      <c r="E593" s="340"/>
      <c r="F593" s="340"/>
      <c r="G593" s="340"/>
      <c r="H593" s="340"/>
      <c r="I593" s="340"/>
      <c r="J593" s="350"/>
      <c r="K593" s="350"/>
      <c r="L593" s="350"/>
      <c r="M593" s="350"/>
      <c r="N593" s="350"/>
      <c r="O593" s="350"/>
      <c r="P593" s="389"/>
      <c r="Q593" s="340"/>
    </row>
    <row r="594" spans="1:17">
      <c r="A594" s="340"/>
      <c r="B594" s="389"/>
      <c r="C594" s="340"/>
      <c r="D594" s="340"/>
      <c r="E594" s="340"/>
      <c r="F594" s="340"/>
      <c r="G594" s="340"/>
      <c r="H594" s="340"/>
      <c r="I594" s="340"/>
      <c r="J594" s="350"/>
      <c r="K594" s="350"/>
      <c r="L594" s="350"/>
      <c r="M594" s="350"/>
      <c r="N594" s="350"/>
      <c r="O594" s="350"/>
      <c r="P594" s="389"/>
      <c r="Q594" s="340"/>
    </row>
    <row r="595" spans="1:17">
      <c r="A595" s="340"/>
      <c r="B595" s="389"/>
      <c r="C595" s="340"/>
      <c r="D595" s="340"/>
      <c r="E595" s="340"/>
      <c r="F595" s="340"/>
      <c r="G595" s="340"/>
      <c r="H595" s="340"/>
      <c r="I595" s="340"/>
      <c r="J595" s="350"/>
      <c r="K595" s="350"/>
      <c r="L595" s="350"/>
      <c r="M595" s="350"/>
      <c r="N595" s="350"/>
      <c r="O595" s="350"/>
      <c r="P595" s="389"/>
      <c r="Q595" s="340"/>
    </row>
    <row r="596" spans="1:17">
      <c r="A596" s="340"/>
      <c r="B596" s="389"/>
      <c r="C596" s="340"/>
      <c r="D596" s="340"/>
      <c r="E596" s="340"/>
      <c r="F596" s="340"/>
      <c r="G596" s="340"/>
      <c r="H596" s="340"/>
      <c r="I596" s="340"/>
      <c r="J596" s="350"/>
      <c r="K596" s="350"/>
      <c r="L596" s="350"/>
      <c r="M596" s="350"/>
      <c r="N596" s="350"/>
      <c r="O596" s="350"/>
      <c r="P596" s="389"/>
      <c r="Q596" s="340"/>
    </row>
    <row r="597" spans="1:17">
      <c r="A597" s="340"/>
      <c r="B597" s="389"/>
      <c r="C597" s="340"/>
      <c r="D597" s="340"/>
      <c r="E597" s="340"/>
      <c r="F597" s="340"/>
      <c r="G597" s="340"/>
      <c r="H597" s="340"/>
      <c r="I597" s="340"/>
      <c r="J597" s="350"/>
      <c r="K597" s="350"/>
      <c r="L597" s="350"/>
      <c r="M597" s="350"/>
      <c r="N597" s="350"/>
      <c r="O597" s="350"/>
      <c r="P597" s="389"/>
      <c r="Q597" s="340"/>
    </row>
    <row r="598" spans="1:17">
      <c r="A598" s="340"/>
      <c r="B598" s="389"/>
      <c r="C598" s="340"/>
      <c r="D598" s="340"/>
      <c r="E598" s="340"/>
      <c r="F598" s="340"/>
      <c r="G598" s="340"/>
      <c r="H598" s="340"/>
      <c r="I598" s="340"/>
      <c r="J598" s="350"/>
      <c r="K598" s="350"/>
      <c r="L598" s="350"/>
      <c r="M598" s="350"/>
      <c r="N598" s="350"/>
      <c r="O598" s="350"/>
      <c r="P598" s="389"/>
      <c r="Q598" s="340"/>
    </row>
    <row r="599" spans="1:17">
      <c r="A599" s="340"/>
      <c r="B599" s="389"/>
      <c r="C599" s="340"/>
      <c r="D599" s="340"/>
      <c r="E599" s="340"/>
      <c r="F599" s="340"/>
      <c r="G599" s="340"/>
      <c r="H599" s="340"/>
      <c r="I599" s="340"/>
      <c r="J599" s="350"/>
      <c r="K599" s="350"/>
      <c r="L599" s="350"/>
      <c r="M599" s="350"/>
      <c r="N599" s="350"/>
      <c r="O599" s="350"/>
      <c r="P599" s="389"/>
      <c r="Q599" s="340"/>
    </row>
    <row r="600" spans="1:17">
      <c r="A600" s="340"/>
      <c r="B600" s="389"/>
      <c r="C600" s="340"/>
      <c r="D600" s="340"/>
      <c r="E600" s="340"/>
      <c r="F600" s="340"/>
      <c r="G600" s="340"/>
      <c r="H600" s="340"/>
      <c r="I600" s="340"/>
      <c r="J600" s="350"/>
      <c r="K600" s="350"/>
      <c r="L600" s="350"/>
      <c r="M600" s="350"/>
      <c r="N600" s="350"/>
      <c r="O600" s="350"/>
      <c r="P600" s="389"/>
      <c r="Q600" s="340"/>
    </row>
    <row r="601" spans="1:17">
      <c r="A601" s="340"/>
      <c r="B601" s="389"/>
      <c r="C601" s="340"/>
      <c r="D601" s="340"/>
      <c r="E601" s="340"/>
      <c r="F601" s="340"/>
      <c r="G601" s="340"/>
      <c r="H601" s="340"/>
      <c r="I601" s="340"/>
      <c r="J601" s="350"/>
      <c r="K601" s="350"/>
      <c r="L601" s="350"/>
      <c r="M601" s="350"/>
      <c r="N601" s="350"/>
      <c r="O601" s="350"/>
      <c r="P601" s="389"/>
      <c r="Q601" s="340"/>
    </row>
    <row r="602" spans="1:17">
      <c r="A602" s="340"/>
      <c r="B602" s="389"/>
      <c r="C602" s="340"/>
      <c r="D602" s="340"/>
      <c r="E602" s="340"/>
      <c r="F602" s="340"/>
      <c r="G602" s="340"/>
      <c r="H602" s="340"/>
      <c r="I602" s="340"/>
      <c r="J602" s="350"/>
      <c r="K602" s="350"/>
      <c r="L602" s="350"/>
      <c r="M602" s="350"/>
      <c r="N602" s="350"/>
      <c r="O602" s="350"/>
      <c r="P602" s="389"/>
      <c r="Q602" s="340"/>
    </row>
    <row r="603" spans="1:17">
      <c r="A603" s="340"/>
      <c r="B603" s="389"/>
      <c r="C603" s="340"/>
      <c r="D603" s="340"/>
      <c r="E603" s="340"/>
      <c r="F603" s="340"/>
      <c r="G603" s="340"/>
      <c r="H603" s="340"/>
      <c r="I603" s="340"/>
      <c r="J603" s="350"/>
      <c r="K603" s="350"/>
      <c r="L603" s="350"/>
      <c r="M603" s="350"/>
      <c r="N603" s="350"/>
      <c r="O603" s="350"/>
      <c r="P603" s="389"/>
      <c r="Q603" s="340"/>
    </row>
    <row r="604" spans="1:17">
      <c r="A604" s="340"/>
      <c r="B604" s="389"/>
      <c r="C604" s="340"/>
      <c r="D604" s="340"/>
      <c r="E604" s="340"/>
      <c r="F604" s="340"/>
      <c r="G604" s="340"/>
      <c r="H604" s="340"/>
      <c r="I604" s="340"/>
      <c r="J604" s="350"/>
      <c r="K604" s="350"/>
      <c r="L604" s="350"/>
      <c r="M604" s="350"/>
      <c r="N604" s="350"/>
      <c r="O604" s="350"/>
      <c r="P604" s="389"/>
      <c r="Q604" s="340"/>
    </row>
    <row r="605" spans="1:17">
      <c r="A605" s="340"/>
      <c r="B605" s="389"/>
      <c r="C605" s="340"/>
      <c r="D605" s="340"/>
      <c r="E605" s="340"/>
      <c r="F605" s="340"/>
      <c r="G605" s="340"/>
      <c r="H605" s="340"/>
      <c r="I605" s="340"/>
      <c r="J605" s="350"/>
      <c r="K605" s="350"/>
      <c r="L605" s="350"/>
      <c r="M605" s="350"/>
      <c r="N605" s="350"/>
      <c r="O605" s="350"/>
      <c r="P605" s="389"/>
      <c r="Q605" s="340"/>
    </row>
    <row r="606" spans="1:17">
      <c r="A606" s="340"/>
      <c r="B606" s="389"/>
      <c r="C606" s="340"/>
      <c r="D606" s="340"/>
      <c r="E606" s="340"/>
      <c r="F606" s="340"/>
      <c r="G606" s="340"/>
      <c r="H606" s="340"/>
      <c r="I606" s="340"/>
      <c r="J606" s="350"/>
      <c r="K606" s="350"/>
      <c r="L606" s="350"/>
      <c r="M606" s="350"/>
      <c r="N606" s="350"/>
      <c r="O606" s="350"/>
      <c r="P606" s="389"/>
      <c r="Q606" s="340"/>
    </row>
    <row r="607" spans="1:17">
      <c r="A607" s="340"/>
      <c r="B607" s="389"/>
      <c r="C607" s="340"/>
      <c r="D607" s="340"/>
      <c r="E607" s="340"/>
      <c r="F607" s="340"/>
      <c r="G607" s="340"/>
      <c r="H607" s="340"/>
      <c r="I607" s="340"/>
      <c r="J607" s="350"/>
      <c r="K607" s="350"/>
      <c r="L607" s="350"/>
      <c r="M607" s="350"/>
      <c r="N607" s="350"/>
      <c r="O607" s="350"/>
      <c r="P607" s="389"/>
      <c r="Q607" s="340"/>
    </row>
    <row r="608" spans="1:17">
      <c r="A608" s="340"/>
      <c r="B608" s="389"/>
      <c r="C608" s="340"/>
      <c r="D608" s="340"/>
      <c r="E608" s="340"/>
      <c r="F608" s="340"/>
      <c r="G608" s="340"/>
      <c r="H608" s="340"/>
      <c r="I608" s="340"/>
      <c r="J608" s="350"/>
      <c r="K608" s="350"/>
      <c r="L608" s="350"/>
      <c r="M608" s="350"/>
      <c r="N608" s="350"/>
      <c r="O608" s="350"/>
      <c r="P608" s="389"/>
      <c r="Q608" s="340"/>
    </row>
    <row r="609" spans="1:17">
      <c r="A609" s="340"/>
      <c r="B609" s="389"/>
      <c r="C609" s="340"/>
      <c r="D609" s="340"/>
      <c r="E609" s="340"/>
      <c r="F609" s="340"/>
      <c r="G609" s="340"/>
      <c r="H609" s="340"/>
      <c r="I609" s="340"/>
      <c r="J609" s="350"/>
      <c r="K609" s="350"/>
      <c r="L609" s="350"/>
      <c r="M609" s="350"/>
      <c r="N609" s="350"/>
      <c r="O609" s="350"/>
      <c r="P609" s="389"/>
      <c r="Q609" s="340"/>
    </row>
    <row r="610" spans="1:17">
      <c r="A610" s="340"/>
      <c r="B610" s="389"/>
      <c r="C610" s="340"/>
      <c r="D610" s="340"/>
      <c r="E610" s="340"/>
      <c r="F610" s="340"/>
      <c r="G610" s="340"/>
      <c r="H610" s="340"/>
      <c r="I610" s="340"/>
      <c r="J610" s="350"/>
      <c r="K610" s="350"/>
      <c r="L610" s="350"/>
      <c r="M610" s="350"/>
      <c r="N610" s="350"/>
      <c r="O610" s="350"/>
      <c r="P610" s="389"/>
      <c r="Q610" s="340"/>
    </row>
    <row r="611" spans="1:17">
      <c r="A611" s="340"/>
      <c r="B611" s="389"/>
      <c r="C611" s="340"/>
      <c r="D611" s="340"/>
      <c r="E611" s="340"/>
      <c r="F611" s="340"/>
      <c r="G611" s="340"/>
      <c r="H611" s="340"/>
      <c r="I611" s="340"/>
      <c r="J611" s="350"/>
      <c r="K611" s="350"/>
      <c r="L611" s="350"/>
      <c r="M611" s="350"/>
      <c r="N611" s="350"/>
      <c r="O611" s="350"/>
      <c r="P611" s="389"/>
      <c r="Q611" s="340"/>
    </row>
    <row r="612" spans="1:17">
      <c r="A612" s="340"/>
      <c r="B612" s="389"/>
      <c r="C612" s="340"/>
      <c r="D612" s="340"/>
      <c r="E612" s="340"/>
      <c r="F612" s="340"/>
      <c r="G612" s="340"/>
      <c r="H612" s="340"/>
      <c r="I612" s="340"/>
      <c r="J612" s="350"/>
      <c r="K612" s="350"/>
      <c r="L612" s="350"/>
      <c r="M612" s="350"/>
      <c r="N612" s="350"/>
      <c r="O612" s="350"/>
      <c r="P612" s="389"/>
      <c r="Q612" s="340"/>
    </row>
    <row r="613" spans="1:17">
      <c r="A613" s="340"/>
      <c r="B613" s="389"/>
      <c r="C613" s="340"/>
      <c r="D613" s="340"/>
      <c r="E613" s="340"/>
      <c r="F613" s="340"/>
      <c r="G613" s="340"/>
      <c r="H613" s="340"/>
      <c r="I613" s="340"/>
      <c r="J613" s="350"/>
      <c r="K613" s="350"/>
      <c r="L613" s="350"/>
      <c r="M613" s="350"/>
      <c r="N613" s="350"/>
      <c r="O613" s="350"/>
      <c r="P613" s="389"/>
      <c r="Q613" s="340"/>
    </row>
    <row r="614" spans="1:17">
      <c r="A614" s="340"/>
      <c r="B614" s="389"/>
      <c r="C614" s="340"/>
      <c r="D614" s="340"/>
      <c r="E614" s="340"/>
      <c r="F614" s="340"/>
      <c r="G614" s="340"/>
      <c r="H614" s="340"/>
      <c r="I614" s="340"/>
      <c r="J614" s="350"/>
      <c r="K614" s="350"/>
      <c r="L614" s="350"/>
      <c r="M614" s="350"/>
      <c r="N614" s="350"/>
      <c r="O614" s="350"/>
      <c r="P614" s="389"/>
      <c r="Q614" s="340"/>
    </row>
    <row r="615" spans="1:17">
      <c r="A615" s="340"/>
      <c r="B615" s="389"/>
      <c r="C615" s="340"/>
      <c r="D615" s="340"/>
      <c r="E615" s="340"/>
      <c r="F615" s="340"/>
      <c r="G615" s="340"/>
      <c r="H615" s="340"/>
      <c r="I615" s="340"/>
      <c r="J615" s="350"/>
      <c r="K615" s="350"/>
      <c r="L615" s="350"/>
      <c r="M615" s="350"/>
      <c r="N615" s="350"/>
      <c r="O615" s="350"/>
      <c r="P615" s="389"/>
      <c r="Q615" s="340"/>
    </row>
    <row r="616" spans="1:17">
      <c r="A616" s="340"/>
      <c r="B616" s="389"/>
      <c r="C616" s="340"/>
      <c r="D616" s="340"/>
      <c r="E616" s="340"/>
      <c r="F616" s="340"/>
      <c r="G616" s="340"/>
      <c r="H616" s="340"/>
      <c r="I616" s="340"/>
      <c r="J616" s="350"/>
      <c r="K616" s="350"/>
      <c r="L616" s="350"/>
      <c r="M616" s="350"/>
      <c r="N616" s="350"/>
      <c r="O616" s="350"/>
      <c r="P616" s="389"/>
      <c r="Q616" s="340"/>
    </row>
    <row r="617" spans="1:17">
      <c r="A617" s="340"/>
      <c r="B617" s="389"/>
      <c r="C617" s="340"/>
      <c r="D617" s="340"/>
      <c r="E617" s="340"/>
      <c r="F617" s="340"/>
      <c r="G617" s="340"/>
      <c r="H617" s="340"/>
      <c r="I617" s="340"/>
      <c r="J617" s="350"/>
      <c r="K617" s="350"/>
      <c r="L617" s="350"/>
      <c r="M617" s="350"/>
      <c r="N617" s="350"/>
      <c r="O617" s="350"/>
      <c r="P617" s="389"/>
      <c r="Q617" s="340"/>
    </row>
    <row r="618" spans="1:17">
      <c r="A618" s="340"/>
      <c r="B618" s="389"/>
      <c r="C618" s="340"/>
      <c r="D618" s="340"/>
      <c r="E618" s="340"/>
      <c r="F618" s="340"/>
      <c r="G618" s="340"/>
      <c r="H618" s="340"/>
      <c r="I618" s="340"/>
      <c r="J618" s="350"/>
      <c r="K618" s="350"/>
      <c r="L618" s="350"/>
      <c r="M618" s="350"/>
      <c r="N618" s="350"/>
      <c r="O618" s="350"/>
      <c r="P618" s="389"/>
      <c r="Q618" s="340"/>
    </row>
    <row r="619" spans="1:17">
      <c r="A619" s="340"/>
      <c r="B619" s="389"/>
      <c r="C619" s="340"/>
      <c r="D619" s="340"/>
      <c r="E619" s="340"/>
      <c r="F619" s="340"/>
      <c r="G619" s="340"/>
      <c r="H619" s="340"/>
      <c r="I619" s="340"/>
      <c r="J619" s="350"/>
      <c r="K619" s="350"/>
      <c r="L619" s="350"/>
      <c r="M619" s="350"/>
      <c r="N619" s="350"/>
      <c r="O619" s="350"/>
      <c r="P619" s="389"/>
      <c r="Q619" s="340"/>
    </row>
    <row r="620" spans="1:17">
      <c r="A620" s="340"/>
      <c r="B620" s="389"/>
      <c r="C620" s="340"/>
      <c r="D620" s="340"/>
      <c r="E620" s="340"/>
      <c r="F620" s="340"/>
      <c r="G620" s="340"/>
      <c r="H620" s="340"/>
      <c r="I620" s="340"/>
      <c r="J620" s="350"/>
      <c r="K620" s="350"/>
      <c r="L620" s="350"/>
      <c r="M620" s="350"/>
      <c r="N620" s="350"/>
      <c r="O620" s="350"/>
      <c r="P620" s="389"/>
      <c r="Q620" s="340"/>
    </row>
    <row r="621" spans="1:17">
      <c r="A621" s="340"/>
      <c r="B621" s="389"/>
      <c r="C621" s="340"/>
      <c r="D621" s="340"/>
      <c r="E621" s="340"/>
      <c r="F621" s="340"/>
      <c r="G621" s="340"/>
      <c r="H621" s="340"/>
      <c r="I621" s="340"/>
      <c r="J621" s="350"/>
      <c r="K621" s="350"/>
      <c r="L621" s="350"/>
      <c r="M621" s="350"/>
      <c r="N621" s="350"/>
      <c r="O621" s="350"/>
      <c r="P621" s="389"/>
      <c r="Q621" s="340"/>
    </row>
    <row r="622" spans="1:17">
      <c r="A622" s="340"/>
      <c r="B622" s="389"/>
      <c r="C622" s="340"/>
      <c r="D622" s="340"/>
      <c r="E622" s="340"/>
      <c r="F622" s="340"/>
      <c r="G622" s="340"/>
      <c r="H622" s="340"/>
      <c r="I622" s="340"/>
      <c r="J622" s="350"/>
      <c r="K622" s="350"/>
      <c r="L622" s="350"/>
      <c r="M622" s="350"/>
      <c r="N622" s="350"/>
      <c r="O622" s="350"/>
      <c r="P622" s="389"/>
      <c r="Q622" s="340"/>
    </row>
    <row r="623" spans="1:17">
      <c r="A623" s="340"/>
      <c r="B623" s="389"/>
      <c r="C623" s="340"/>
      <c r="D623" s="340"/>
      <c r="E623" s="340"/>
      <c r="F623" s="340"/>
      <c r="G623" s="340"/>
      <c r="H623" s="340"/>
      <c r="I623" s="340"/>
      <c r="J623" s="350"/>
      <c r="K623" s="350"/>
      <c r="L623" s="350"/>
      <c r="M623" s="350"/>
      <c r="N623" s="350"/>
      <c r="O623" s="350"/>
      <c r="P623" s="389"/>
      <c r="Q623" s="340"/>
    </row>
    <row r="624" spans="1:17">
      <c r="A624" s="340"/>
      <c r="B624" s="389"/>
      <c r="C624" s="340"/>
      <c r="D624" s="340"/>
      <c r="E624" s="340"/>
      <c r="F624" s="340"/>
      <c r="G624" s="340"/>
      <c r="H624" s="340"/>
      <c r="I624" s="340"/>
      <c r="J624" s="350"/>
      <c r="K624" s="350"/>
      <c r="L624" s="350"/>
      <c r="M624" s="350"/>
      <c r="N624" s="350"/>
      <c r="O624" s="350"/>
      <c r="P624" s="389"/>
      <c r="Q624" s="340"/>
    </row>
    <row r="625" spans="1:17">
      <c r="A625" s="340"/>
      <c r="B625" s="389"/>
      <c r="C625" s="340"/>
      <c r="D625" s="340"/>
      <c r="E625" s="340"/>
      <c r="F625" s="340"/>
      <c r="G625" s="340"/>
      <c r="H625" s="340"/>
      <c r="I625" s="340"/>
      <c r="J625" s="350"/>
      <c r="K625" s="350"/>
      <c r="L625" s="350"/>
      <c r="M625" s="350"/>
      <c r="N625" s="350"/>
      <c r="O625" s="350"/>
      <c r="P625" s="389"/>
      <c r="Q625" s="340"/>
    </row>
    <row r="626" spans="1:17">
      <c r="A626" s="340"/>
      <c r="B626" s="389"/>
      <c r="C626" s="340"/>
      <c r="D626" s="340"/>
      <c r="E626" s="340"/>
      <c r="F626" s="340"/>
      <c r="G626" s="340"/>
      <c r="H626" s="340"/>
      <c r="I626" s="340"/>
      <c r="J626" s="350"/>
      <c r="K626" s="350"/>
      <c r="L626" s="350"/>
      <c r="M626" s="350"/>
      <c r="N626" s="350"/>
      <c r="O626" s="350"/>
      <c r="P626" s="389"/>
      <c r="Q626" s="340"/>
    </row>
    <row r="627" spans="1:17">
      <c r="A627" s="340"/>
      <c r="B627" s="389"/>
      <c r="C627" s="340"/>
      <c r="D627" s="340"/>
      <c r="E627" s="340"/>
      <c r="F627" s="340"/>
      <c r="G627" s="340"/>
      <c r="H627" s="340"/>
      <c r="I627" s="340"/>
      <c r="J627" s="350"/>
      <c r="K627" s="350"/>
      <c r="L627" s="350"/>
      <c r="M627" s="350"/>
      <c r="N627" s="350"/>
      <c r="O627" s="350"/>
      <c r="P627" s="389"/>
      <c r="Q627" s="340"/>
    </row>
    <row r="628" spans="1:17">
      <c r="A628" s="340"/>
      <c r="B628" s="389"/>
      <c r="C628" s="340"/>
      <c r="D628" s="340"/>
      <c r="E628" s="340"/>
      <c r="F628" s="340"/>
      <c r="G628" s="340"/>
      <c r="H628" s="340"/>
      <c r="I628" s="340"/>
      <c r="J628" s="350"/>
      <c r="K628" s="350"/>
      <c r="L628" s="350"/>
      <c r="M628" s="350"/>
      <c r="N628" s="350"/>
      <c r="O628" s="350"/>
      <c r="P628" s="389"/>
      <c r="Q628" s="340"/>
    </row>
    <row r="629" spans="1:17">
      <c r="A629" s="340"/>
      <c r="B629" s="389"/>
      <c r="C629" s="340"/>
      <c r="D629" s="340"/>
      <c r="E629" s="340"/>
      <c r="F629" s="340"/>
      <c r="G629" s="340"/>
      <c r="H629" s="340"/>
      <c r="I629" s="340"/>
      <c r="J629" s="350"/>
      <c r="K629" s="350"/>
      <c r="L629" s="350"/>
      <c r="M629" s="350"/>
      <c r="N629" s="350"/>
      <c r="O629" s="350"/>
      <c r="P629" s="389"/>
      <c r="Q629" s="340"/>
    </row>
    <row r="630" spans="1:17">
      <c r="A630" s="340"/>
      <c r="B630" s="389"/>
      <c r="C630" s="340"/>
      <c r="D630" s="340"/>
      <c r="E630" s="340"/>
      <c r="F630" s="340"/>
      <c r="G630" s="340"/>
      <c r="H630" s="340"/>
      <c r="I630" s="340"/>
      <c r="J630" s="350"/>
      <c r="K630" s="350"/>
      <c r="L630" s="350"/>
      <c r="M630" s="350"/>
      <c r="N630" s="350"/>
      <c r="O630" s="350"/>
      <c r="P630" s="389"/>
      <c r="Q630" s="340"/>
    </row>
    <row r="631" spans="1:17">
      <c r="A631" s="340"/>
      <c r="B631" s="389"/>
      <c r="C631" s="340"/>
      <c r="D631" s="340"/>
      <c r="E631" s="340"/>
      <c r="F631" s="340"/>
      <c r="G631" s="340"/>
      <c r="H631" s="340"/>
      <c r="I631" s="340"/>
      <c r="J631" s="350"/>
      <c r="K631" s="350"/>
      <c r="L631" s="350"/>
      <c r="M631" s="350"/>
      <c r="N631" s="350"/>
      <c r="O631" s="350"/>
      <c r="P631" s="389"/>
      <c r="Q631" s="340"/>
    </row>
    <row r="632" spans="1:17">
      <c r="A632" s="340"/>
      <c r="B632" s="389"/>
      <c r="C632" s="340"/>
      <c r="D632" s="340"/>
      <c r="E632" s="340"/>
      <c r="F632" s="340"/>
      <c r="G632" s="340"/>
      <c r="H632" s="340"/>
      <c r="I632" s="340"/>
      <c r="J632" s="350"/>
      <c r="K632" s="350"/>
      <c r="L632" s="350"/>
      <c r="M632" s="350"/>
      <c r="N632" s="350"/>
      <c r="O632" s="350"/>
      <c r="P632" s="389"/>
      <c r="Q632" s="340"/>
    </row>
    <row r="633" spans="1:17">
      <c r="A633" s="340"/>
      <c r="B633" s="389"/>
      <c r="C633" s="340"/>
      <c r="D633" s="340"/>
      <c r="E633" s="340"/>
      <c r="F633" s="340"/>
      <c r="G633" s="340"/>
      <c r="H633" s="340"/>
      <c r="I633" s="340"/>
      <c r="J633" s="350"/>
      <c r="K633" s="350"/>
      <c r="L633" s="350"/>
      <c r="M633" s="350"/>
      <c r="N633" s="350"/>
      <c r="O633" s="350"/>
      <c r="P633" s="389"/>
      <c r="Q633" s="340"/>
    </row>
    <row r="634" spans="1:17">
      <c r="A634" s="340"/>
      <c r="B634" s="389"/>
      <c r="C634" s="340"/>
      <c r="D634" s="340"/>
      <c r="E634" s="340"/>
      <c r="F634" s="340"/>
      <c r="G634" s="340"/>
      <c r="H634" s="340"/>
      <c r="I634" s="340"/>
      <c r="J634" s="350"/>
      <c r="K634" s="350"/>
      <c r="L634" s="350"/>
      <c r="M634" s="350"/>
      <c r="N634" s="350"/>
      <c r="O634" s="350"/>
      <c r="P634" s="389"/>
      <c r="Q634" s="340"/>
    </row>
    <row r="635" spans="1:17">
      <c r="A635" s="340"/>
      <c r="B635" s="389"/>
      <c r="C635" s="340"/>
      <c r="D635" s="340"/>
      <c r="E635" s="340"/>
      <c r="F635" s="340"/>
      <c r="G635" s="340"/>
      <c r="H635" s="340"/>
      <c r="I635" s="340"/>
      <c r="J635" s="350"/>
      <c r="K635" s="350"/>
      <c r="L635" s="350"/>
      <c r="M635" s="350"/>
      <c r="N635" s="350"/>
      <c r="O635" s="350"/>
      <c r="P635" s="389"/>
      <c r="Q635" s="340"/>
    </row>
    <row r="636" spans="1:17">
      <c r="A636" s="340"/>
      <c r="B636" s="389"/>
      <c r="C636" s="340"/>
      <c r="D636" s="340"/>
      <c r="E636" s="340"/>
      <c r="F636" s="340"/>
      <c r="G636" s="340"/>
      <c r="H636" s="340"/>
      <c r="I636" s="340"/>
      <c r="J636" s="350"/>
      <c r="K636" s="350"/>
      <c r="L636" s="350"/>
      <c r="M636" s="350"/>
      <c r="N636" s="350"/>
      <c r="O636" s="350"/>
      <c r="P636" s="389"/>
      <c r="Q636" s="340"/>
    </row>
    <row r="637" spans="1:17">
      <c r="A637" s="340"/>
      <c r="B637" s="389"/>
      <c r="C637" s="340"/>
      <c r="D637" s="340"/>
      <c r="E637" s="340"/>
      <c r="F637" s="340"/>
      <c r="G637" s="340"/>
      <c r="H637" s="340"/>
      <c r="I637" s="340"/>
      <c r="J637" s="350"/>
      <c r="K637" s="350"/>
      <c r="L637" s="350"/>
      <c r="M637" s="350"/>
      <c r="N637" s="350"/>
      <c r="O637" s="350"/>
      <c r="P637" s="389"/>
      <c r="Q637" s="340"/>
    </row>
    <row r="638" spans="1:17">
      <c r="A638" s="340"/>
      <c r="B638" s="389"/>
      <c r="C638" s="340"/>
      <c r="D638" s="340"/>
      <c r="E638" s="340"/>
      <c r="F638" s="340"/>
      <c r="G638" s="340"/>
      <c r="H638" s="340"/>
      <c r="I638" s="340"/>
      <c r="J638" s="350"/>
      <c r="K638" s="350"/>
      <c r="L638" s="350"/>
      <c r="M638" s="350"/>
      <c r="N638" s="350"/>
      <c r="O638" s="350"/>
      <c r="P638" s="389"/>
      <c r="Q638" s="340"/>
    </row>
    <row r="639" spans="1:17">
      <c r="A639" s="340"/>
      <c r="B639" s="389"/>
      <c r="C639" s="340"/>
      <c r="D639" s="340"/>
      <c r="E639" s="340"/>
      <c r="F639" s="340"/>
      <c r="G639" s="340"/>
      <c r="H639" s="340"/>
      <c r="I639" s="340"/>
      <c r="J639" s="350"/>
      <c r="K639" s="350"/>
      <c r="L639" s="350"/>
      <c r="M639" s="350"/>
      <c r="N639" s="350"/>
      <c r="O639" s="350"/>
      <c r="P639" s="389"/>
      <c r="Q639" s="340"/>
    </row>
    <row r="640" spans="1:17">
      <c r="A640" s="340"/>
      <c r="B640" s="389"/>
      <c r="C640" s="340"/>
      <c r="D640" s="340"/>
      <c r="E640" s="340"/>
      <c r="F640" s="340"/>
      <c r="G640" s="340"/>
      <c r="H640" s="340"/>
      <c r="I640" s="340"/>
      <c r="J640" s="350"/>
      <c r="K640" s="350"/>
      <c r="L640" s="350"/>
      <c r="M640" s="350"/>
      <c r="N640" s="350"/>
      <c r="O640" s="350"/>
      <c r="P640" s="389"/>
      <c r="Q640" s="340"/>
    </row>
    <row r="641" spans="1:17">
      <c r="A641" s="340"/>
      <c r="B641" s="389"/>
      <c r="C641" s="340"/>
      <c r="D641" s="340"/>
      <c r="E641" s="340"/>
      <c r="F641" s="340"/>
      <c r="G641" s="340"/>
      <c r="H641" s="340"/>
      <c r="I641" s="340"/>
      <c r="J641" s="350"/>
      <c r="K641" s="350"/>
      <c r="L641" s="350"/>
      <c r="M641" s="350"/>
      <c r="N641" s="350"/>
      <c r="O641" s="350"/>
      <c r="P641" s="389"/>
      <c r="Q641" s="340"/>
    </row>
    <row r="642" spans="1:17">
      <c r="A642" s="340"/>
      <c r="B642" s="389"/>
      <c r="C642" s="340"/>
      <c r="D642" s="340"/>
      <c r="E642" s="340"/>
      <c r="F642" s="340"/>
      <c r="G642" s="340"/>
      <c r="H642" s="340"/>
      <c r="I642" s="340"/>
      <c r="J642" s="350"/>
      <c r="K642" s="350"/>
      <c r="L642" s="350"/>
      <c r="M642" s="350"/>
      <c r="N642" s="350"/>
      <c r="O642" s="350"/>
      <c r="P642" s="389"/>
      <c r="Q642" s="340"/>
    </row>
    <row r="643" spans="1:17">
      <c r="A643" s="340"/>
      <c r="B643" s="389"/>
      <c r="C643" s="340"/>
      <c r="D643" s="340"/>
      <c r="E643" s="340"/>
      <c r="F643" s="340"/>
      <c r="G643" s="340"/>
      <c r="H643" s="340"/>
      <c r="I643" s="340"/>
      <c r="J643" s="350"/>
      <c r="K643" s="350"/>
      <c r="L643" s="350"/>
      <c r="M643" s="350"/>
      <c r="N643" s="350"/>
      <c r="O643" s="350"/>
      <c r="P643" s="389"/>
      <c r="Q643" s="340"/>
    </row>
    <row r="644" spans="1:17">
      <c r="A644" s="340"/>
      <c r="B644" s="389"/>
      <c r="C644" s="340"/>
      <c r="D644" s="340"/>
      <c r="E644" s="340"/>
      <c r="F644" s="340"/>
      <c r="G644" s="340"/>
      <c r="H644" s="340"/>
      <c r="I644" s="340"/>
      <c r="J644" s="350"/>
      <c r="K644" s="350"/>
      <c r="L644" s="350"/>
      <c r="M644" s="350"/>
      <c r="N644" s="350"/>
      <c r="O644" s="350"/>
      <c r="P644" s="389"/>
      <c r="Q644" s="340"/>
    </row>
    <row r="645" spans="1:17">
      <c r="A645" s="340"/>
      <c r="B645" s="389"/>
      <c r="C645" s="340"/>
      <c r="D645" s="340"/>
      <c r="E645" s="340"/>
      <c r="F645" s="340"/>
      <c r="G645" s="340"/>
      <c r="H645" s="340"/>
      <c r="I645" s="340"/>
      <c r="J645" s="350"/>
      <c r="K645" s="350"/>
      <c r="L645" s="350"/>
      <c r="M645" s="350"/>
      <c r="N645" s="350"/>
      <c r="O645" s="350"/>
      <c r="P645" s="389"/>
      <c r="Q645" s="340"/>
    </row>
    <row r="646" spans="1:17">
      <c r="A646" s="340"/>
      <c r="B646" s="389"/>
      <c r="C646" s="340"/>
      <c r="D646" s="340"/>
      <c r="E646" s="340"/>
      <c r="F646" s="340"/>
      <c r="G646" s="340"/>
      <c r="H646" s="340"/>
      <c r="I646" s="340"/>
      <c r="J646" s="350"/>
      <c r="K646" s="350"/>
      <c r="L646" s="350"/>
      <c r="M646" s="350"/>
      <c r="N646" s="350"/>
      <c r="O646" s="350"/>
      <c r="P646" s="389"/>
      <c r="Q646" s="340"/>
    </row>
    <row r="647" spans="1:17">
      <c r="A647" s="340"/>
      <c r="B647" s="389"/>
      <c r="C647" s="340"/>
      <c r="D647" s="340"/>
      <c r="E647" s="340"/>
      <c r="F647" s="340"/>
      <c r="G647" s="340"/>
      <c r="H647" s="340"/>
      <c r="I647" s="340"/>
      <c r="J647" s="350"/>
      <c r="K647" s="350"/>
      <c r="L647" s="350"/>
      <c r="M647" s="350"/>
      <c r="N647" s="350"/>
      <c r="O647" s="350"/>
      <c r="P647" s="389"/>
      <c r="Q647" s="340"/>
    </row>
    <row r="648" spans="1:17">
      <c r="A648" s="340"/>
      <c r="B648" s="389"/>
      <c r="C648" s="340"/>
      <c r="D648" s="340"/>
      <c r="E648" s="340"/>
      <c r="F648" s="340"/>
      <c r="G648" s="340"/>
      <c r="H648" s="340"/>
      <c r="I648" s="340"/>
      <c r="J648" s="350"/>
      <c r="K648" s="350"/>
      <c r="L648" s="350"/>
      <c r="M648" s="350"/>
      <c r="N648" s="350"/>
      <c r="O648" s="350"/>
      <c r="P648" s="389"/>
      <c r="Q648" s="340"/>
    </row>
    <row r="649" spans="1:17">
      <c r="A649" s="340"/>
      <c r="B649" s="389"/>
      <c r="C649" s="340"/>
      <c r="D649" s="340"/>
      <c r="E649" s="340"/>
      <c r="F649" s="340"/>
      <c r="G649" s="340"/>
      <c r="H649" s="340"/>
      <c r="I649" s="340"/>
      <c r="J649" s="350"/>
      <c r="K649" s="350"/>
      <c r="L649" s="350"/>
      <c r="M649" s="350"/>
      <c r="N649" s="350"/>
      <c r="O649" s="350"/>
      <c r="P649" s="389"/>
      <c r="Q649" s="340"/>
    </row>
    <row r="650" spans="1:17">
      <c r="A650" s="340"/>
      <c r="B650" s="389"/>
      <c r="C650" s="340"/>
      <c r="D650" s="340"/>
      <c r="E650" s="340"/>
      <c r="F650" s="340"/>
      <c r="G650" s="340"/>
      <c r="H650" s="340"/>
      <c r="I650" s="340"/>
      <c r="J650" s="350"/>
      <c r="K650" s="350"/>
      <c r="L650" s="350"/>
      <c r="M650" s="350"/>
      <c r="N650" s="350"/>
      <c r="O650" s="350"/>
      <c r="P650" s="389"/>
      <c r="Q650" s="340"/>
    </row>
    <row r="651" spans="1:17">
      <c r="A651" s="340"/>
      <c r="B651" s="389"/>
      <c r="C651" s="340"/>
      <c r="D651" s="340"/>
      <c r="E651" s="340"/>
      <c r="F651" s="340"/>
      <c r="G651" s="340"/>
      <c r="H651" s="340"/>
      <c r="I651" s="340"/>
      <c r="J651" s="350"/>
      <c r="K651" s="350"/>
      <c r="L651" s="350"/>
      <c r="M651" s="350"/>
      <c r="N651" s="350"/>
      <c r="O651" s="350"/>
      <c r="P651" s="389"/>
      <c r="Q651" s="340"/>
    </row>
    <row r="652" spans="1:17">
      <c r="A652" s="340"/>
      <c r="B652" s="389"/>
      <c r="C652" s="340"/>
      <c r="D652" s="340"/>
      <c r="E652" s="340"/>
      <c r="F652" s="340"/>
      <c r="G652" s="340"/>
      <c r="H652" s="340"/>
      <c r="I652" s="340"/>
      <c r="J652" s="350"/>
      <c r="K652" s="350"/>
      <c r="L652" s="350"/>
      <c r="M652" s="350"/>
      <c r="N652" s="350"/>
      <c r="O652" s="350"/>
      <c r="P652" s="389"/>
      <c r="Q652" s="340"/>
    </row>
    <row r="653" spans="1:17">
      <c r="A653" s="340"/>
      <c r="B653" s="389"/>
      <c r="C653" s="340"/>
      <c r="D653" s="340"/>
      <c r="E653" s="340"/>
      <c r="F653" s="340"/>
      <c r="G653" s="340"/>
      <c r="H653" s="340"/>
      <c r="I653" s="340"/>
      <c r="J653" s="350"/>
      <c r="K653" s="350"/>
      <c r="L653" s="350"/>
      <c r="M653" s="350"/>
      <c r="N653" s="350"/>
      <c r="O653" s="350"/>
      <c r="P653" s="389"/>
      <c r="Q653" s="340"/>
    </row>
    <row r="654" spans="1:17">
      <c r="A654" s="340"/>
      <c r="B654" s="389"/>
      <c r="C654" s="340"/>
      <c r="D654" s="340"/>
      <c r="E654" s="340"/>
      <c r="F654" s="340"/>
      <c r="G654" s="340"/>
      <c r="H654" s="340"/>
      <c r="I654" s="340"/>
      <c r="J654" s="350"/>
      <c r="K654" s="350"/>
      <c r="L654" s="350"/>
      <c r="M654" s="350"/>
      <c r="N654" s="350"/>
      <c r="O654" s="350"/>
      <c r="P654" s="389"/>
      <c r="Q654" s="340"/>
    </row>
    <row r="655" spans="1:17">
      <c r="A655" s="340"/>
      <c r="B655" s="389"/>
      <c r="C655" s="340"/>
      <c r="D655" s="340"/>
      <c r="E655" s="340"/>
      <c r="F655" s="340"/>
      <c r="G655" s="340"/>
      <c r="H655" s="340"/>
      <c r="I655" s="340"/>
      <c r="J655" s="350"/>
      <c r="K655" s="350"/>
      <c r="L655" s="350"/>
      <c r="M655" s="350"/>
      <c r="N655" s="350"/>
      <c r="O655" s="350"/>
      <c r="P655" s="389"/>
      <c r="Q655" s="340"/>
    </row>
    <row r="656" spans="1:17">
      <c r="A656" s="340"/>
      <c r="B656" s="389"/>
      <c r="C656" s="340"/>
      <c r="D656" s="340"/>
      <c r="E656" s="340"/>
      <c r="F656" s="340"/>
      <c r="G656" s="340"/>
      <c r="H656" s="340"/>
      <c r="I656" s="340"/>
      <c r="J656" s="350"/>
      <c r="K656" s="350"/>
      <c r="L656" s="350"/>
      <c r="M656" s="350"/>
      <c r="N656" s="350"/>
      <c r="O656" s="350"/>
      <c r="P656" s="389"/>
      <c r="Q656" s="340"/>
    </row>
    <row r="657" spans="1:17">
      <c r="A657" s="340"/>
      <c r="B657" s="389"/>
      <c r="C657" s="340"/>
      <c r="D657" s="340"/>
      <c r="E657" s="340"/>
      <c r="F657" s="340"/>
      <c r="G657" s="340"/>
      <c r="H657" s="340"/>
      <c r="I657" s="340"/>
      <c r="J657" s="350"/>
      <c r="K657" s="350"/>
      <c r="L657" s="350"/>
      <c r="M657" s="350"/>
      <c r="N657" s="350"/>
      <c r="O657" s="350"/>
      <c r="P657" s="389"/>
      <c r="Q657" s="340"/>
    </row>
    <row r="658" spans="1:17">
      <c r="A658" s="340"/>
      <c r="B658" s="389"/>
      <c r="C658" s="340"/>
      <c r="D658" s="340"/>
      <c r="E658" s="340"/>
      <c r="F658" s="340"/>
      <c r="G658" s="340"/>
      <c r="H658" s="340"/>
      <c r="I658" s="340"/>
      <c r="J658" s="350"/>
      <c r="K658" s="350"/>
      <c r="L658" s="350"/>
      <c r="M658" s="350"/>
      <c r="N658" s="350"/>
      <c r="O658" s="350"/>
      <c r="P658" s="389"/>
      <c r="Q658" s="340"/>
    </row>
    <row r="659" spans="1:17">
      <c r="A659" s="340"/>
      <c r="B659" s="389"/>
      <c r="C659" s="340"/>
      <c r="D659" s="340"/>
      <c r="E659" s="340"/>
      <c r="F659" s="340"/>
      <c r="G659" s="340"/>
      <c r="H659" s="340"/>
      <c r="I659" s="340"/>
      <c r="J659" s="350"/>
      <c r="K659" s="350"/>
      <c r="L659" s="350"/>
      <c r="M659" s="350"/>
      <c r="N659" s="350"/>
      <c r="O659" s="350"/>
      <c r="P659" s="389"/>
      <c r="Q659" s="340"/>
    </row>
    <row r="660" spans="1:17">
      <c r="A660" s="340"/>
      <c r="B660" s="389"/>
      <c r="C660" s="340"/>
      <c r="D660" s="340"/>
      <c r="E660" s="340"/>
      <c r="F660" s="340"/>
      <c r="G660" s="340"/>
      <c r="H660" s="340"/>
      <c r="I660" s="340"/>
      <c r="J660" s="350"/>
      <c r="K660" s="350"/>
      <c r="L660" s="350"/>
      <c r="M660" s="350"/>
      <c r="N660" s="350"/>
      <c r="O660" s="350"/>
      <c r="P660" s="389"/>
      <c r="Q660" s="340"/>
    </row>
    <row r="661" spans="1:17">
      <c r="A661" s="340"/>
      <c r="B661" s="389"/>
      <c r="C661" s="340"/>
      <c r="D661" s="340"/>
      <c r="E661" s="340"/>
      <c r="F661" s="340"/>
      <c r="G661" s="340"/>
      <c r="H661" s="340"/>
      <c r="I661" s="340"/>
      <c r="J661" s="350"/>
      <c r="K661" s="350"/>
      <c r="L661" s="350"/>
      <c r="M661" s="350"/>
      <c r="N661" s="350"/>
      <c r="O661" s="350"/>
      <c r="P661" s="389"/>
      <c r="Q661" s="340"/>
    </row>
    <row r="662" spans="1:17">
      <c r="A662" s="340"/>
      <c r="B662" s="389"/>
      <c r="C662" s="340"/>
      <c r="D662" s="340"/>
      <c r="E662" s="340"/>
      <c r="F662" s="340"/>
      <c r="G662" s="340"/>
      <c r="H662" s="340"/>
      <c r="I662" s="340"/>
      <c r="J662" s="350"/>
      <c r="K662" s="350"/>
      <c r="L662" s="350"/>
      <c r="M662" s="350"/>
      <c r="N662" s="350"/>
      <c r="O662" s="350"/>
      <c r="P662" s="389"/>
      <c r="Q662" s="340"/>
    </row>
    <row r="663" spans="1:17">
      <c r="A663" s="340"/>
      <c r="B663" s="389"/>
      <c r="C663" s="340"/>
      <c r="D663" s="340"/>
      <c r="E663" s="340"/>
      <c r="F663" s="340"/>
      <c r="G663" s="340"/>
      <c r="H663" s="340"/>
      <c r="I663" s="340"/>
      <c r="J663" s="350"/>
      <c r="K663" s="350"/>
      <c r="L663" s="350"/>
      <c r="M663" s="350"/>
      <c r="N663" s="350"/>
      <c r="O663" s="350"/>
      <c r="P663" s="389"/>
      <c r="Q663" s="340"/>
    </row>
    <row r="664" spans="1:17">
      <c r="A664" s="340"/>
      <c r="B664" s="389"/>
      <c r="C664" s="340"/>
      <c r="D664" s="340"/>
      <c r="E664" s="340"/>
      <c r="F664" s="340"/>
      <c r="G664" s="340"/>
      <c r="H664" s="340"/>
      <c r="I664" s="340"/>
      <c r="J664" s="350"/>
      <c r="K664" s="350"/>
      <c r="L664" s="350"/>
      <c r="M664" s="350"/>
      <c r="N664" s="350"/>
      <c r="O664" s="350"/>
      <c r="P664" s="389"/>
      <c r="Q664" s="340"/>
    </row>
    <row r="665" spans="1:17">
      <c r="A665" s="340"/>
      <c r="B665" s="389"/>
      <c r="C665" s="340"/>
      <c r="D665" s="340"/>
      <c r="E665" s="340"/>
      <c r="F665" s="340"/>
      <c r="G665" s="340"/>
      <c r="H665" s="340"/>
      <c r="I665" s="340"/>
      <c r="J665" s="350"/>
      <c r="K665" s="350"/>
      <c r="L665" s="350"/>
      <c r="M665" s="350"/>
      <c r="N665" s="350"/>
      <c r="O665" s="350"/>
      <c r="P665" s="389"/>
      <c r="Q665" s="340"/>
    </row>
    <row r="666" spans="1:17">
      <c r="A666" s="340"/>
      <c r="B666" s="389"/>
      <c r="C666" s="340"/>
      <c r="D666" s="340"/>
      <c r="E666" s="340"/>
      <c r="F666" s="340"/>
      <c r="G666" s="340"/>
      <c r="H666" s="340"/>
      <c r="I666" s="340"/>
      <c r="J666" s="350"/>
      <c r="K666" s="350"/>
      <c r="L666" s="350"/>
      <c r="M666" s="350"/>
      <c r="N666" s="350"/>
      <c r="O666" s="350"/>
      <c r="P666" s="389"/>
      <c r="Q666" s="340"/>
    </row>
    <row r="667" spans="1:17">
      <c r="A667" s="340"/>
      <c r="B667" s="389"/>
      <c r="C667" s="340"/>
      <c r="D667" s="340"/>
      <c r="E667" s="340"/>
      <c r="F667" s="340"/>
      <c r="G667" s="340"/>
      <c r="H667" s="340"/>
      <c r="I667" s="340"/>
      <c r="J667" s="350"/>
      <c r="K667" s="350"/>
      <c r="L667" s="350"/>
      <c r="M667" s="350"/>
      <c r="N667" s="350"/>
      <c r="O667" s="350"/>
      <c r="P667" s="389"/>
      <c r="Q667" s="340"/>
    </row>
    <row r="668" spans="1:17">
      <c r="A668" s="340"/>
      <c r="B668" s="389"/>
      <c r="C668" s="340"/>
      <c r="D668" s="340"/>
      <c r="E668" s="340"/>
      <c r="F668" s="340"/>
      <c r="G668" s="340"/>
      <c r="H668" s="340"/>
      <c r="I668" s="340"/>
      <c r="J668" s="350"/>
      <c r="K668" s="350"/>
      <c r="L668" s="350"/>
      <c r="M668" s="350"/>
      <c r="N668" s="350"/>
      <c r="O668" s="350"/>
      <c r="P668" s="389"/>
      <c r="Q668" s="340"/>
    </row>
    <row r="669" spans="1:17">
      <c r="A669" s="340"/>
      <c r="B669" s="389"/>
      <c r="C669" s="340"/>
      <c r="D669" s="340"/>
      <c r="E669" s="340"/>
      <c r="F669" s="340"/>
      <c r="G669" s="340"/>
      <c r="H669" s="340"/>
      <c r="I669" s="340"/>
      <c r="J669" s="350"/>
      <c r="K669" s="350"/>
      <c r="L669" s="350"/>
      <c r="M669" s="350"/>
      <c r="N669" s="350"/>
      <c r="O669" s="350"/>
      <c r="P669" s="389"/>
      <c r="Q669" s="340"/>
    </row>
    <row r="670" spans="1:17">
      <c r="A670" s="340"/>
      <c r="B670" s="389"/>
      <c r="C670" s="340"/>
      <c r="D670" s="340"/>
      <c r="E670" s="340"/>
      <c r="F670" s="340"/>
      <c r="G670" s="340"/>
      <c r="H670" s="340"/>
      <c r="I670" s="340"/>
      <c r="J670" s="350"/>
      <c r="K670" s="350"/>
      <c r="L670" s="350"/>
      <c r="M670" s="350"/>
      <c r="N670" s="350"/>
      <c r="O670" s="350"/>
      <c r="P670" s="389"/>
      <c r="Q670" s="340"/>
    </row>
    <row r="671" spans="1:17">
      <c r="A671" s="340"/>
      <c r="B671" s="389"/>
      <c r="C671" s="340"/>
      <c r="D671" s="340"/>
      <c r="E671" s="340"/>
      <c r="F671" s="340"/>
      <c r="G671" s="340"/>
      <c r="H671" s="340"/>
      <c r="I671" s="340"/>
      <c r="J671" s="350"/>
      <c r="K671" s="350"/>
      <c r="L671" s="350"/>
      <c r="M671" s="350"/>
      <c r="N671" s="350"/>
      <c r="O671" s="350"/>
      <c r="P671" s="389"/>
      <c r="Q671" s="340"/>
    </row>
    <row r="672" spans="1:17">
      <c r="A672" s="340"/>
      <c r="B672" s="389"/>
      <c r="C672" s="340"/>
      <c r="D672" s="340"/>
      <c r="E672" s="340"/>
      <c r="F672" s="340"/>
      <c r="G672" s="340"/>
      <c r="H672" s="340"/>
      <c r="I672" s="340"/>
      <c r="J672" s="350"/>
      <c r="K672" s="350"/>
      <c r="L672" s="350"/>
      <c r="M672" s="350"/>
      <c r="N672" s="350"/>
      <c r="O672" s="350"/>
      <c r="P672" s="389"/>
      <c r="Q672" s="340"/>
    </row>
    <row r="673" spans="1:17">
      <c r="A673" s="340"/>
      <c r="B673" s="389"/>
      <c r="C673" s="340"/>
      <c r="D673" s="340"/>
      <c r="E673" s="340"/>
      <c r="F673" s="340"/>
      <c r="G673" s="340"/>
      <c r="H673" s="340"/>
      <c r="I673" s="340"/>
      <c r="J673" s="350"/>
      <c r="K673" s="350"/>
      <c r="L673" s="350"/>
      <c r="M673" s="350"/>
      <c r="N673" s="350"/>
      <c r="O673" s="350"/>
      <c r="P673" s="389"/>
      <c r="Q673" s="340"/>
    </row>
    <row r="674" spans="1:17">
      <c r="A674" s="340"/>
      <c r="B674" s="389"/>
      <c r="C674" s="340"/>
      <c r="D674" s="340"/>
      <c r="E674" s="340"/>
      <c r="F674" s="340"/>
      <c r="G674" s="340"/>
      <c r="H674" s="340"/>
      <c r="I674" s="340"/>
      <c r="J674" s="350"/>
      <c r="K674" s="350"/>
      <c r="L674" s="350"/>
      <c r="M674" s="350"/>
      <c r="N674" s="350"/>
      <c r="O674" s="350"/>
      <c r="P674" s="389"/>
      <c r="Q674" s="340"/>
    </row>
    <row r="675" spans="1:17">
      <c r="A675" s="340"/>
      <c r="B675" s="389"/>
      <c r="C675" s="340"/>
      <c r="D675" s="340"/>
      <c r="E675" s="340"/>
      <c r="F675" s="340"/>
      <c r="G675" s="340"/>
      <c r="H675" s="340"/>
      <c r="I675" s="340"/>
      <c r="J675" s="350"/>
      <c r="K675" s="350"/>
      <c r="L675" s="350"/>
      <c r="M675" s="350"/>
      <c r="N675" s="350"/>
      <c r="O675" s="350"/>
      <c r="P675" s="389"/>
      <c r="Q675" s="340"/>
    </row>
    <row r="676" spans="1:17">
      <c r="A676" s="340"/>
      <c r="B676" s="389"/>
      <c r="C676" s="340"/>
      <c r="D676" s="340"/>
      <c r="E676" s="340"/>
      <c r="F676" s="340"/>
      <c r="G676" s="340"/>
      <c r="H676" s="340"/>
      <c r="I676" s="340"/>
      <c r="J676" s="350"/>
      <c r="K676" s="350"/>
      <c r="L676" s="350"/>
      <c r="M676" s="350"/>
      <c r="N676" s="350"/>
      <c r="O676" s="350"/>
      <c r="P676" s="389"/>
      <c r="Q676" s="340"/>
    </row>
    <row r="677" spans="1:17">
      <c r="A677" s="340"/>
      <c r="B677" s="389"/>
      <c r="C677" s="340"/>
      <c r="D677" s="340"/>
      <c r="E677" s="340"/>
      <c r="F677" s="340"/>
      <c r="G677" s="340"/>
      <c r="H677" s="340"/>
      <c r="I677" s="340"/>
      <c r="J677" s="350"/>
      <c r="K677" s="350"/>
      <c r="L677" s="350"/>
      <c r="M677" s="350"/>
      <c r="N677" s="350"/>
      <c r="O677" s="350"/>
      <c r="P677" s="389"/>
      <c r="Q677" s="340"/>
    </row>
    <row r="678" spans="1:17">
      <c r="A678" s="340"/>
      <c r="B678" s="389"/>
      <c r="C678" s="340"/>
      <c r="D678" s="340"/>
      <c r="E678" s="340"/>
      <c r="F678" s="340"/>
      <c r="G678" s="340"/>
      <c r="H678" s="340"/>
      <c r="I678" s="340"/>
      <c r="J678" s="350"/>
      <c r="K678" s="350"/>
      <c r="L678" s="350"/>
      <c r="M678" s="350"/>
      <c r="N678" s="350"/>
      <c r="O678" s="350"/>
      <c r="P678" s="389"/>
      <c r="Q678" s="340"/>
    </row>
    <row r="679" spans="1:17">
      <c r="A679" s="340"/>
      <c r="B679" s="389"/>
      <c r="C679" s="340"/>
      <c r="D679" s="340"/>
      <c r="E679" s="340"/>
      <c r="F679" s="340"/>
      <c r="G679" s="340"/>
      <c r="H679" s="340"/>
      <c r="I679" s="340"/>
      <c r="J679" s="350"/>
      <c r="K679" s="350"/>
      <c r="L679" s="350"/>
      <c r="M679" s="350"/>
      <c r="N679" s="350"/>
      <c r="O679" s="350"/>
      <c r="P679" s="389"/>
      <c r="Q679" s="340"/>
    </row>
    <row r="680" spans="1:17">
      <c r="A680" s="340"/>
      <c r="B680" s="389"/>
      <c r="C680" s="340"/>
      <c r="D680" s="340"/>
      <c r="E680" s="340"/>
      <c r="F680" s="340"/>
      <c r="G680" s="340"/>
      <c r="H680" s="340"/>
      <c r="I680" s="340"/>
      <c r="J680" s="350"/>
      <c r="K680" s="350"/>
      <c r="L680" s="350"/>
      <c r="M680" s="350"/>
      <c r="N680" s="350"/>
      <c r="O680" s="350"/>
      <c r="P680" s="389"/>
      <c r="Q680" s="340"/>
    </row>
    <row r="681" spans="1:17">
      <c r="A681" s="340"/>
      <c r="B681" s="389"/>
      <c r="C681" s="340"/>
      <c r="D681" s="340"/>
      <c r="E681" s="340"/>
      <c r="F681" s="340"/>
      <c r="G681" s="340"/>
      <c r="H681" s="340"/>
      <c r="I681" s="340"/>
      <c r="J681" s="350"/>
      <c r="K681" s="350"/>
      <c r="L681" s="350"/>
      <c r="M681" s="350"/>
      <c r="N681" s="350"/>
      <c r="O681" s="350"/>
      <c r="P681" s="389"/>
      <c r="Q681" s="340"/>
    </row>
    <row r="682" spans="1:17">
      <c r="A682" s="340"/>
      <c r="B682" s="389"/>
      <c r="C682" s="340"/>
      <c r="D682" s="340"/>
      <c r="E682" s="340"/>
      <c r="F682" s="340"/>
      <c r="G682" s="340"/>
      <c r="H682" s="340"/>
      <c r="I682" s="340"/>
      <c r="J682" s="350"/>
      <c r="K682" s="350"/>
      <c r="L682" s="350"/>
      <c r="M682" s="350"/>
      <c r="N682" s="350"/>
      <c r="O682" s="350"/>
      <c r="P682" s="389"/>
      <c r="Q682" s="340"/>
    </row>
    <row r="683" spans="1:17">
      <c r="A683" s="340"/>
      <c r="B683" s="389"/>
      <c r="C683" s="340"/>
      <c r="D683" s="340"/>
      <c r="E683" s="340"/>
      <c r="F683" s="340"/>
      <c r="G683" s="340"/>
      <c r="H683" s="340"/>
      <c r="I683" s="340"/>
      <c r="J683" s="350"/>
      <c r="K683" s="350"/>
      <c r="L683" s="350"/>
      <c r="M683" s="350"/>
      <c r="N683" s="350"/>
      <c r="O683" s="350"/>
      <c r="P683" s="389"/>
      <c r="Q683" s="340"/>
    </row>
    <row r="684" spans="1:17">
      <c r="A684" s="340"/>
      <c r="B684" s="389"/>
      <c r="C684" s="340"/>
      <c r="D684" s="340"/>
      <c r="E684" s="340"/>
      <c r="F684" s="340"/>
      <c r="G684" s="340"/>
      <c r="H684" s="340"/>
      <c r="I684" s="340"/>
      <c r="J684" s="350"/>
      <c r="K684" s="350"/>
      <c r="L684" s="350"/>
      <c r="M684" s="350"/>
      <c r="N684" s="350"/>
      <c r="O684" s="350"/>
      <c r="P684" s="389"/>
      <c r="Q684" s="340"/>
    </row>
    <row r="685" spans="1:17">
      <c r="A685" s="340"/>
      <c r="B685" s="389"/>
      <c r="C685" s="340"/>
      <c r="D685" s="340"/>
      <c r="E685" s="340"/>
      <c r="F685" s="340"/>
      <c r="G685" s="340"/>
      <c r="H685" s="340"/>
      <c r="I685" s="340"/>
      <c r="J685" s="350"/>
      <c r="K685" s="350"/>
      <c r="L685" s="350"/>
      <c r="M685" s="350"/>
      <c r="N685" s="350"/>
      <c r="O685" s="350"/>
      <c r="P685" s="389"/>
      <c r="Q685" s="340"/>
    </row>
    <row r="686" spans="1:17">
      <c r="A686" s="340"/>
      <c r="B686" s="389"/>
      <c r="C686" s="340"/>
      <c r="D686" s="340"/>
      <c r="E686" s="340"/>
      <c r="F686" s="340"/>
      <c r="G686" s="340"/>
      <c r="H686" s="340"/>
      <c r="I686" s="340"/>
      <c r="J686" s="350"/>
      <c r="K686" s="350"/>
      <c r="L686" s="350"/>
      <c r="M686" s="350"/>
      <c r="N686" s="350"/>
      <c r="O686" s="350"/>
      <c r="P686" s="389"/>
      <c r="Q686" s="340"/>
    </row>
    <row r="687" spans="1:17">
      <c r="A687" s="340"/>
      <c r="B687" s="389"/>
      <c r="C687" s="340"/>
      <c r="D687" s="340"/>
      <c r="E687" s="340"/>
      <c r="F687" s="340"/>
      <c r="G687" s="340"/>
      <c r="H687" s="340"/>
      <c r="I687" s="340"/>
      <c r="J687" s="350"/>
      <c r="K687" s="350"/>
      <c r="L687" s="350"/>
      <c r="M687" s="350"/>
      <c r="N687" s="350"/>
      <c r="O687" s="350"/>
      <c r="P687" s="389"/>
      <c r="Q687" s="340"/>
    </row>
    <row r="688" spans="1:17">
      <c r="A688" s="340"/>
      <c r="B688" s="389"/>
      <c r="C688" s="340"/>
      <c r="D688" s="340"/>
      <c r="E688" s="340"/>
      <c r="F688" s="340"/>
      <c r="G688" s="340"/>
      <c r="H688" s="340"/>
      <c r="I688" s="340"/>
      <c r="J688" s="350"/>
      <c r="K688" s="350"/>
      <c r="L688" s="350"/>
      <c r="M688" s="350"/>
      <c r="N688" s="350"/>
      <c r="O688" s="350"/>
      <c r="P688" s="389"/>
      <c r="Q688" s="340"/>
    </row>
    <row r="689" spans="1:17">
      <c r="A689" s="340"/>
      <c r="B689" s="389"/>
      <c r="C689" s="340"/>
      <c r="D689" s="340"/>
      <c r="E689" s="340"/>
      <c r="F689" s="340"/>
      <c r="G689" s="340"/>
      <c r="H689" s="340"/>
      <c r="I689" s="340"/>
      <c r="J689" s="350"/>
      <c r="K689" s="350"/>
      <c r="L689" s="350"/>
      <c r="M689" s="350"/>
      <c r="N689" s="350"/>
      <c r="O689" s="350"/>
      <c r="P689" s="389"/>
      <c r="Q689" s="340"/>
    </row>
    <row r="690" spans="1:17">
      <c r="A690" s="340"/>
      <c r="B690" s="389"/>
      <c r="C690" s="340"/>
      <c r="D690" s="340"/>
      <c r="E690" s="340"/>
      <c r="F690" s="340"/>
      <c r="G690" s="340"/>
      <c r="H690" s="340"/>
      <c r="I690" s="340"/>
      <c r="J690" s="350"/>
      <c r="K690" s="350"/>
      <c r="L690" s="350"/>
      <c r="M690" s="350"/>
      <c r="N690" s="350"/>
      <c r="O690" s="350"/>
      <c r="P690" s="389"/>
      <c r="Q690" s="340"/>
    </row>
    <row r="691" spans="1:17">
      <c r="A691" s="340"/>
      <c r="B691" s="389"/>
      <c r="C691" s="340"/>
      <c r="D691" s="340"/>
      <c r="E691" s="340"/>
      <c r="F691" s="340"/>
      <c r="G691" s="340"/>
      <c r="H691" s="340"/>
      <c r="I691" s="340"/>
      <c r="J691" s="350"/>
      <c r="K691" s="350"/>
      <c r="L691" s="350"/>
      <c r="M691" s="350"/>
      <c r="N691" s="350"/>
      <c r="O691" s="350"/>
      <c r="P691" s="389"/>
      <c r="Q691" s="340"/>
    </row>
    <row r="692" spans="1:17">
      <c r="A692" s="340"/>
      <c r="B692" s="389"/>
      <c r="C692" s="340"/>
      <c r="D692" s="340"/>
      <c r="E692" s="340"/>
      <c r="F692" s="340"/>
      <c r="G692" s="340"/>
      <c r="H692" s="340"/>
      <c r="I692" s="340"/>
      <c r="J692" s="350"/>
      <c r="K692" s="350"/>
      <c r="L692" s="350"/>
      <c r="M692" s="350"/>
      <c r="N692" s="350"/>
      <c r="O692" s="350"/>
      <c r="P692" s="389"/>
      <c r="Q692" s="340"/>
    </row>
    <row r="693" spans="1:17">
      <c r="A693" s="340"/>
      <c r="B693" s="389"/>
      <c r="C693" s="340"/>
      <c r="D693" s="340"/>
      <c r="E693" s="340"/>
      <c r="F693" s="340"/>
      <c r="G693" s="340"/>
      <c r="H693" s="340"/>
      <c r="I693" s="340"/>
      <c r="J693" s="350"/>
      <c r="K693" s="350"/>
      <c r="L693" s="350"/>
      <c r="M693" s="350"/>
      <c r="N693" s="350"/>
      <c r="O693" s="350"/>
      <c r="P693" s="389"/>
      <c r="Q693" s="340"/>
    </row>
    <row r="694" spans="1:17">
      <c r="A694" s="340"/>
      <c r="B694" s="389"/>
      <c r="C694" s="340"/>
      <c r="D694" s="340"/>
      <c r="E694" s="340"/>
      <c r="F694" s="340"/>
      <c r="G694" s="340"/>
      <c r="H694" s="340"/>
      <c r="I694" s="340"/>
      <c r="J694" s="350"/>
      <c r="K694" s="350"/>
      <c r="L694" s="350"/>
      <c r="M694" s="350"/>
      <c r="N694" s="350"/>
      <c r="O694" s="350"/>
      <c r="P694" s="389"/>
      <c r="Q694" s="340"/>
    </row>
    <row r="695" spans="1:17">
      <c r="A695" s="340"/>
      <c r="B695" s="389"/>
      <c r="C695" s="340"/>
      <c r="D695" s="340"/>
      <c r="E695" s="340"/>
      <c r="F695" s="340"/>
      <c r="G695" s="340"/>
      <c r="H695" s="340"/>
      <c r="I695" s="340"/>
      <c r="J695" s="350"/>
      <c r="K695" s="350"/>
      <c r="L695" s="350"/>
      <c r="M695" s="350"/>
      <c r="N695" s="350"/>
      <c r="O695" s="350"/>
      <c r="P695" s="389"/>
      <c r="Q695" s="340"/>
    </row>
    <row r="696" spans="1:17">
      <c r="A696" s="340"/>
      <c r="B696" s="389"/>
      <c r="C696" s="340"/>
      <c r="D696" s="340"/>
      <c r="E696" s="340"/>
      <c r="F696" s="340"/>
      <c r="G696" s="340"/>
      <c r="H696" s="340"/>
      <c r="I696" s="340"/>
      <c r="J696" s="350"/>
      <c r="K696" s="350"/>
      <c r="L696" s="350"/>
      <c r="M696" s="350"/>
      <c r="N696" s="350"/>
      <c r="O696" s="350"/>
      <c r="P696" s="389"/>
      <c r="Q696" s="340"/>
    </row>
    <row r="697" spans="1:17">
      <c r="A697" s="340"/>
      <c r="B697" s="389"/>
      <c r="C697" s="340"/>
      <c r="D697" s="340"/>
      <c r="E697" s="340"/>
      <c r="F697" s="340"/>
      <c r="G697" s="340"/>
      <c r="H697" s="340"/>
      <c r="I697" s="340"/>
      <c r="J697" s="350"/>
      <c r="K697" s="350"/>
      <c r="L697" s="350"/>
      <c r="M697" s="350"/>
      <c r="N697" s="350"/>
      <c r="O697" s="350"/>
      <c r="P697" s="389"/>
      <c r="Q697" s="340"/>
    </row>
    <row r="698" spans="1:17">
      <c r="A698" s="340"/>
      <c r="B698" s="389"/>
      <c r="C698" s="340"/>
      <c r="D698" s="340"/>
      <c r="E698" s="340"/>
      <c r="F698" s="340"/>
      <c r="G698" s="340"/>
      <c r="H698" s="340"/>
      <c r="I698" s="340"/>
      <c r="J698" s="350"/>
      <c r="K698" s="350"/>
      <c r="L698" s="350"/>
      <c r="M698" s="350"/>
      <c r="N698" s="350"/>
      <c r="O698" s="350"/>
      <c r="P698" s="389"/>
      <c r="Q698" s="340"/>
    </row>
    <row r="699" spans="1:17">
      <c r="A699" s="340"/>
      <c r="B699" s="389"/>
      <c r="C699" s="340"/>
      <c r="D699" s="340"/>
      <c r="E699" s="340"/>
      <c r="F699" s="340"/>
      <c r="G699" s="340"/>
      <c r="H699" s="340"/>
      <c r="I699" s="340"/>
      <c r="J699" s="350"/>
      <c r="K699" s="350"/>
      <c r="L699" s="350"/>
      <c r="M699" s="350"/>
      <c r="N699" s="350"/>
      <c r="O699" s="350"/>
      <c r="P699" s="389"/>
      <c r="Q699" s="340"/>
    </row>
    <row r="700" spans="1:17">
      <c r="A700" s="340"/>
      <c r="B700" s="389"/>
      <c r="C700" s="340"/>
      <c r="D700" s="340"/>
      <c r="E700" s="340"/>
      <c r="F700" s="340"/>
      <c r="G700" s="340"/>
      <c r="H700" s="340"/>
      <c r="I700" s="340"/>
      <c r="J700" s="350"/>
      <c r="K700" s="350"/>
      <c r="L700" s="350"/>
      <c r="M700" s="350"/>
      <c r="N700" s="350"/>
      <c r="O700" s="350"/>
      <c r="P700" s="389"/>
      <c r="Q700" s="340"/>
    </row>
    <row r="701" spans="1:17">
      <c r="A701" s="340"/>
      <c r="B701" s="389"/>
      <c r="C701" s="340"/>
      <c r="D701" s="340"/>
      <c r="E701" s="340"/>
      <c r="F701" s="340"/>
      <c r="G701" s="340"/>
      <c r="H701" s="340"/>
      <c r="I701" s="340"/>
      <c r="J701" s="350"/>
      <c r="K701" s="350"/>
      <c r="L701" s="350"/>
      <c r="M701" s="350"/>
      <c r="N701" s="350"/>
      <c r="O701" s="350"/>
      <c r="P701" s="389"/>
      <c r="Q701" s="340"/>
    </row>
    <row r="702" spans="1:17">
      <c r="A702" s="340"/>
      <c r="B702" s="389"/>
      <c r="C702" s="340"/>
      <c r="D702" s="340"/>
      <c r="E702" s="340"/>
      <c r="F702" s="340"/>
      <c r="G702" s="340"/>
      <c r="H702" s="340"/>
      <c r="I702" s="340"/>
      <c r="J702" s="350"/>
      <c r="K702" s="350"/>
      <c r="L702" s="350"/>
      <c r="M702" s="350"/>
      <c r="N702" s="350"/>
      <c r="O702" s="350"/>
      <c r="P702" s="389"/>
      <c r="Q702" s="340"/>
    </row>
    <row r="703" spans="1:17">
      <c r="A703" s="340"/>
      <c r="B703" s="389"/>
      <c r="C703" s="340"/>
      <c r="D703" s="340"/>
      <c r="E703" s="340"/>
      <c r="F703" s="340"/>
      <c r="G703" s="340"/>
      <c r="H703" s="340"/>
      <c r="I703" s="340"/>
      <c r="J703" s="350"/>
      <c r="K703" s="350"/>
      <c r="L703" s="350"/>
      <c r="M703" s="350"/>
      <c r="N703" s="350"/>
      <c r="O703" s="350"/>
      <c r="P703" s="389"/>
      <c r="Q703" s="340"/>
    </row>
    <row r="704" spans="1:17">
      <c r="A704" s="340"/>
      <c r="B704" s="389"/>
      <c r="C704" s="340"/>
      <c r="D704" s="340"/>
      <c r="E704" s="340"/>
      <c r="F704" s="340"/>
      <c r="G704" s="340"/>
      <c r="H704" s="340"/>
      <c r="I704" s="340"/>
      <c r="J704" s="350"/>
      <c r="K704" s="350"/>
      <c r="L704" s="350"/>
      <c r="M704" s="350"/>
      <c r="N704" s="350"/>
      <c r="O704" s="350"/>
      <c r="P704" s="389"/>
      <c r="Q704" s="340"/>
    </row>
    <row r="705" spans="1:17">
      <c r="A705" s="340"/>
      <c r="B705" s="389"/>
      <c r="C705" s="340"/>
      <c r="D705" s="340"/>
      <c r="E705" s="340"/>
      <c r="F705" s="340"/>
      <c r="G705" s="340"/>
      <c r="H705" s="340"/>
      <c r="I705" s="340"/>
      <c r="J705" s="350"/>
      <c r="K705" s="350"/>
      <c r="L705" s="350"/>
      <c r="M705" s="350"/>
      <c r="N705" s="350"/>
      <c r="O705" s="350"/>
      <c r="P705" s="389"/>
      <c r="Q705" s="340"/>
    </row>
    <row r="706" spans="1:17">
      <c r="A706" s="340"/>
      <c r="B706" s="389"/>
      <c r="C706" s="340"/>
      <c r="D706" s="340"/>
      <c r="E706" s="340"/>
      <c r="F706" s="340"/>
      <c r="G706" s="340"/>
      <c r="H706" s="340"/>
      <c r="I706" s="340"/>
      <c r="J706" s="350"/>
      <c r="K706" s="350"/>
      <c r="L706" s="350"/>
      <c r="M706" s="350"/>
      <c r="N706" s="350"/>
      <c r="O706" s="350"/>
      <c r="P706" s="389"/>
      <c r="Q706" s="340"/>
    </row>
    <row r="707" spans="1:17">
      <c r="A707" s="340"/>
      <c r="B707" s="389"/>
      <c r="C707" s="340"/>
      <c r="D707" s="340"/>
      <c r="E707" s="340"/>
      <c r="F707" s="340"/>
      <c r="G707" s="340"/>
      <c r="H707" s="340"/>
      <c r="I707" s="340"/>
      <c r="J707" s="350"/>
      <c r="K707" s="350"/>
      <c r="L707" s="350"/>
      <c r="M707" s="350"/>
      <c r="N707" s="350"/>
      <c r="O707" s="350"/>
      <c r="P707" s="389"/>
      <c r="Q707" s="340"/>
    </row>
    <row r="708" spans="1:17">
      <c r="A708" s="340"/>
      <c r="B708" s="389"/>
      <c r="C708" s="340"/>
      <c r="D708" s="340"/>
      <c r="E708" s="340"/>
      <c r="F708" s="340"/>
      <c r="G708" s="340"/>
      <c r="H708" s="340"/>
      <c r="I708" s="340"/>
      <c r="J708" s="350"/>
      <c r="K708" s="350"/>
      <c r="L708" s="350"/>
      <c r="M708" s="350"/>
      <c r="N708" s="350"/>
      <c r="O708" s="350"/>
      <c r="P708" s="389"/>
      <c r="Q708" s="340"/>
    </row>
    <row r="709" spans="1:17">
      <c r="A709" s="340"/>
      <c r="B709" s="389"/>
      <c r="C709" s="340"/>
      <c r="D709" s="340"/>
      <c r="E709" s="340"/>
      <c r="F709" s="340"/>
      <c r="G709" s="340"/>
      <c r="H709" s="340"/>
      <c r="I709" s="340"/>
      <c r="J709" s="350"/>
      <c r="K709" s="350"/>
      <c r="L709" s="350"/>
      <c r="M709" s="350"/>
      <c r="N709" s="350"/>
      <c r="O709" s="350"/>
      <c r="P709" s="389"/>
      <c r="Q709" s="340"/>
    </row>
    <row r="710" spans="1:17">
      <c r="A710" s="340"/>
      <c r="B710" s="389"/>
      <c r="C710" s="340"/>
      <c r="D710" s="340"/>
      <c r="E710" s="340"/>
      <c r="F710" s="340"/>
      <c r="G710" s="340"/>
      <c r="H710" s="340"/>
      <c r="I710" s="340"/>
      <c r="J710" s="350"/>
      <c r="K710" s="350"/>
      <c r="L710" s="350"/>
      <c r="M710" s="350"/>
      <c r="N710" s="350"/>
      <c r="O710" s="350"/>
      <c r="P710" s="389"/>
      <c r="Q710" s="340"/>
    </row>
    <row r="711" spans="1:17">
      <c r="A711" s="340"/>
      <c r="B711" s="389"/>
      <c r="C711" s="340"/>
      <c r="D711" s="340"/>
      <c r="E711" s="340"/>
      <c r="F711" s="340"/>
      <c r="G711" s="340"/>
      <c r="H711" s="340"/>
      <c r="I711" s="340"/>
      <c r="J711" s="350"/>
      <c r="K711" s="350"/>
      <c r="L711" s="350"/>
      <c r="M711" s="350"/>
      <c r="N711" s="350"/>
      <c r="O711" s="350"/>
      <c r="P711" s="389"/>
      <c r="Q711" s="340"/>
    </row>
    <row r="712" spans="1:17">
      <c r="A712" s="340"/>
      <c r="B712" s="389"/>
      <c r="C712" s="340"/>
      <c r="D712" s="340"/>
      <c r="E712" s="340"/>
      <c r="F712" s="340"/>
      <c r="G712" s="340"/>
      <c r="H712" s="340"/>
      <c r="I712" s="340"/>
      <c r="J712" s="350"/>
      <c r="K712" s="350"/>
      <c r="L712" s="350"/>
      <c r="M712" s="350"/>
      <c r="N712" s="350"/>
      <c r="O712" s="350"/>
      <c r="P712" s="389"/>
      <c r="Q712" s="340"/>
    </row>
    <row r="713" spans="1:17">
      <c r="A713" s="340"/>
      <c r="B713" s="389"/>
      <c r="C713" s="340"/>
      <c r="D713" s="340"/>
      <c r="E713" s="340"/>
      <c r="F713" s="340"/>
      <c r="G713" s="340"/>
      <c r="H713" s="340"/>
      <c r="I713" s="340"/>
      <c r="J713" s="350"/>
      <c r="K713" s="350"/>
      <c r="L713" s="350"/>
      <c r="M713" s="350"/>
      <c r="N713" s="350"/>
      <c r="O713" s="350"/>
      <c r="P713" s="389"/>
      <c r="Q713" s="340"/>
    </row>
    <row r="714" spans="1:17">
      <c r="A714" s="340"/>
      <c r="B714" s="389"/>
      <c r="C714" s="340"/>
      <c r="D714" s="340"/>
      <c r="E714" s="340"/>
      <c r="F714" s="340"/>
      <c r="G714" s="340"/>
      <c r="H714" s="340"/>
      <c r="I714" s="340"/>
      <c r="J714" s="350"/>
      <c r="K714" s="350"/>
      <c r="L714" s="350"/>
      <c r="M714" s="350"/>
      <c r="N714" s="350"/>
      <c r="O714" s="350"/>
      <c r="P714" s="389"/>
      <c r="Q714" s="340"/>
    </row>
    <row r="715" spans="1:17">
      <c r="A715" s="340"/>
      <c r="B715" s="389"/>
      <c r="C715" s="340"/>
      <c r="D715" s="340"/>
      <c r="E715" s="340"/>
      <c r="F715" s="340"/>
      <c r="G715" s="340"/>
      <c r="H715" s="340"/>
      <c r="I715" s="340"/>
      <c r="J715" s="350"/>
      <c r="K715" s="350"/>
      <c r="L715" s="350"/>
      <c r="M715" s="350"/>
      <c r="N715" s="350"/>
      <c r="O715" s="350"/>
      <c r="P715" s="389"/>
      <c r="Q715" s="340"/>
    </row>
    <row r="716" spans="1:17">
      <c r="A716" s="340"/>
      <c r="B716" s="389"/>
      <c r="C716" s="340"/>
      <c r="D716" s="340"/>
      <c r="E716" s="340"/>
      <c r="F716" s="340"/>
      <c r="G716" s="340"/>
      <c r="H716" s="340"/>
      <c r="I716" s="340"/>
      <c r="J716" s="350"/>
      <c r="K716" s="350"/>
      <c r="L716" s="350"/>
      <c r="M716" s="350"/>
      <c r="N716" s="350"/>
      <c r="O716" s="350"/>
      <c r="P716" s="389"/>
      <c r="Q716" s="340"/>
    </row>
    <row r="717" spans="1:17">
      <c r="A717" s="340"/>
      <c r="B717" s="389"/>
      <c r="C717" s="340"/>
      <c r="D717" s="340"/>
      <c r="E717" s="340"/>
      <c r="F717" s="340"/>
      <c r="G717" s="340"/>
      <c r="H717" s="340"/>
      <c r="I717" s="340"/>
      <c r="J717" s="350"/>
      <c r="K717" s="350"/>
      <c r="L717" s="350"/>
      <c r="M717" s="350"/>
      <c r="N717" s="350"/>
      <c r="O717" s="350"/>
      <c r="P717" s="389"/>
      <c r="Q717" s="340"/>
    </row>
    <row r="718" spans="1:17">
      <c r="A718" s="340"/>
      <c r="B718" s="389"/>
      <c r="C718" s="340"/>
      <c r="D718" s="340"/>
      <c r="E718" s="340"/>
      <c r="F718" s="340"/>
      <c r="G718" s="340"/>
      <c r="H718" s="340"/>
      <c r="I718" s="340"/>
      <c r="J718" s="350"/>
      <c r="K718" s="350"/>
      <c r="L718" s="350"/>
      <c r="M718" s="350"/>
      <c r="N718" s="350"/>
      <c r="O718" s="350"/>
      <c r="P718" s="389"/>
      <c r="Q718" s="340"/>
    </row>
    <row r="719" spans="1:17">
      <c r="A719" s="340"/>
      <c r="B719" s="389"/>
      <c r="C719" s="340"/>
      <c r="D719" s="340"/>
      <c r="E719" s="340"/>
      <c r="F719" s="340"/>
      <c r="G719" s="340"/>
      <c r="H719" s="340"/>
      <c r="I719" s="340"/>
      <c r="J719" s="350"/>
      <c r="K719" s="350"/>
      <c r="L719" s="350"/>
      <c r="M719" s="350"/>
      <c r="N719" s="350"/>
      <c r="O719" s="350"/>
      <c r="P719" s="389"/>
      <c r="Q719" s="340"/>
    </row>
    <row r="720" spans="1:17">
      <c r="A720" s="340"/>
      <c r="B720" s="389"/>
      <c r="C720" s="340"/>
      <c r="D720" s="340"/>
      <c r="E720" s="340"/>
      <c r="F720" s="340"/>
      <c r="G720" s="340"/>
      <c r="H720" s="340"/>
      <c r="I720" s="340"/>
      <c r="J720" s="350"/>
      <c r="K720" s="350"/>
      <c r="L720" s="350"/>
      <c r="M720" s="350"/>
      <c r="N720" s="350"/>
      <c r="O720" s="350"/>
      <c r="P720" s="389"/>
      <c r="Q720" s="340"/>
    </row>
    <row r="721" spans="1:17">
      <c r="A721" s="340"/>
      <c r="B721" s="389"/>
      <c r="C721" s="340"/>
      <c r="D721" s="340"/>
      <c r="E721" s="340"/>
      <c r="F721" s="340"/>
      <c r="G721" s="340"/>
      <c r="H721" s="340"/>
      <c r="I721" s="340"/>
      <c r="J721" s="350"/>
      <c r="K721" s="350"/>
      <c r="L721" s="350"/>
      <c r="M721" s="350"/>
      <c r="N721" s="350"/>
      <c r="O721" s="350"/>
      <c r="P721" s="389"/>
      <c r="Q721" s="340"/>
    </row>
    <row r="722" spans="1:17">
      <c r="A722" s="340"/>
      <c r="B722" s="389"/>
      <c r="C722" s="340"/>
      <c r="D722" s="340"/>
      <c r="E722" s="340"/>
      <c r="F722" s="340"/>
      <c r="G722" s="340"/>
      <c r="H722" s="340"/>
      <c r="I722" s="340"/>
      <c r="J722" s="350"/>
      <c r="K722" s="350"/>
      <c r="L722" s="350"/>
      <c r="M722" s="350"/>
      <c r="N722" s="350"/>
      <c r="O722" s="350"/>
      <c r="P722" s="389"/>
      <c r="Q722" s="340"/>
    </row>
    <row r="723" spans="1:17">
      <c r="A723" s="340"/>
      <c r="B723" s="389"/>
      <c r="C723" s="340"/>
      <c r="D723" s="340"/>
      <c r="E723" s="340"/>
      <c r="F723" s="340"/>
      <c r="G723" s="340"/>
      <c r="H723" s="340"/>
      <c r="I723" s="340"/>
      <c r="J723" s="350"/>
      <c r="K723" s="350"/>
      <c r="L723" s="350"/>
      <c r="M723" s="350"/>
      <c r="N723" s="350"/>
      <c r="O723" s="350"/>
      <c r="P723" s="389"/>
      <c r="Q723" s="340"/>
    </row>
    <row r="724" spans="1:17">
      <c r="A724" s="340"/>
      <c r="B724" s="389"/>
      <c r="C724" s="340"/>
      <c r="D724" s="340"/>
      <c r="E724" s="340"/>
      <c r="F724" s="340"/>
      <c r="G724" s="340"/>
      <c r="H724" s="340"/>
      <c r="I724" s="340"/>
      <c r="J724" s="350"/>
      <c r="K724" s="350"/>
      <c r="L724" s="350"/>
      <c r="M724" s="350"/>
      <c r="N724" s="350"/>
      <c r="O724" s="350"/>
      <c r="P724" s="389"/>
      <c r="Q724" s="340"/>
    </row>
    <row r="725" spans="1:17">
      <c r="A725" s="340"/>
      <c r="B725" s="389"/>
      <c r="C725" s="340"/>
      <c r="D725" s="340"/>
      <c r="E725" s="340"/>
      <c r="F725" s="340"/>
      <c r="G725" s="340"/>
      <c r="H725" s="340"/>
      <c r="I725" s="340"/>
      <c r="J725" s="350"/>
      <c r="K725" s="350"/>
      <c r="L725" s="350"/>
      <c r="M725" s="350"/>
      <c r="N725" s="350"/>
      <c r="O725" s="350"/>
      <c r="P725" s="389"/>
      <c r="Q725" s="340"/>
    </row>
    <row r="726" spans="1:17">
      <c r="A726" s="340"/>
      <c r="B726" s="389"/>
      <c r="C726" s="340"/>
      <c r="D726" s="340"/>
      <c r="E726" s="340"/>
      <c r="F726" s="340"/>
      <c r="G726" s="340"/>
      <c r="H726" s="340"/>
      <c r="I726" s="340"/>
      <c r="J726" s="350"/>
      <c r="K726" s="350"/>
      <c r="L726" s="350"/>
      <c r="M726" s="350"/>
      <c r="N726" s="350"/>
      <c r="O726" s="350"/>
      <c r="P726" s="389"/>
      <c r="Q726" s="340"/>
    </row>
    <row r="727" spans="1:17">
      <c r="A727" s="340"/>
      <c r="B727" s="389"/>
      <c r="C727" s="340"/>
      <c r="D727" s="340"/>
      <c r="E727" s="340"/>
      <c r="F727" s="340"/>
      <c r="G727" s="340"/>
      <c r="H727" s="340"/>
      <c r="I727" s="340"/>
      <c r="J727" s="350"/>
      <c r="K727" s="350"/>
      <c r="L727" s="350"/>
      <c r="M727" s="350"/>
      <c r="N727" s="350"/>
      <c r="O727" s="350"/>
      <c r="P727" s="389"/>
      <c r="Q727" s="340"/>
    </row>
    <row r="728" spans="1:17">
      <c r="A728" s="340"/>
      <c r="B728" s="389"/>
      <c r="C728" s="340"/>
      <c r="D728" s="340"/>
      <c r="E728" s="340"/>
      <c r="F728" s="340"/>
      <c r="G728" s="340"/>
      <c r="H728" s="340"/>
      <c r="I728" s="340"/>
      <c r="J728" s="350"/>
      <c r="K728" s="350"/>
      <c r="L728" s="350"/>
      <c r="M728" s="350"/>
      <c r="N728" s="350"/>
      <c r="O728" s="350"/>
      <c r="P728" s="389"/>
      <c r="Q728" s="340"/>
    </row>
    <row r="729" spans="1:17">
      <c r="A729" s="340"/>
      <c r="B729" s="389"/>
      <c r="C729" s="340"/>
      <c r="D729" s="340"/>
      <c r="E729" s="340"/>
      <c r="F729" s="340"/>
      <c r="G729" s="340"/>
      <c r="H729" s="340"/>
      <c r="I729" s="340"/>
      <c r="J729" s="350"/>
      <c r="K729" s="350"/>
      <c r="L729" s="350"/>
      <c r="M729" s="350"/>
      <c r="N729" s="350"/>
      <c r="O729" s="350"/>
      <c r="P729" s="389"/>
      <c r="Q729" s="340"/>
    </row>
    <row r="730" spans="1:17">
      <c r="A730" s="340"/>
      <c r="B730" s="389"/>
      <c r="C730" s="340"/>
      <c r="D730" s="340"/>
      <c r="E730" s="340"/>
      <c r="F730" s="340"/>
      <c r="G730" s="340"/>
      <c r="H730" s="340"/>
      <c r="I730" s="340"/>
      <c r="J730" s="350"/>
      <c r="K730" s="350"/>
      <c r="L730" s="350"/>
      <c r="M730" s="350"/>
      <c r="N730" s="350"/>
      <c r="O730" s="350"/>
      <c r="P730" s="389"/>
      <c r="Q730" s="340"/>
    </row>
    <row r="731" spans="1:17">
      <c r="A731" s="340"/>
      <c r="B731" s="389"/>
      <c r="C731" s="340"/>
      <c r="D731" s="340"/>
      <c r="E731" s="340"/>
      <c r="F731" s="340"/>
      <c r="G731" s="340"/>
      <c r="H731" s="340"/>
      <c r="I731" s="340"/>
      <c r="J731" s="350"/>
      <c r="K731" s="350"/>
      <c r="L731" s="350"/>
      <c r="M731" s="350"/>
      <c r="N731" s="350"/>
      <c r="O731" s="350"/>
      <c r="P731" s="389"/>
      <c r="Q731" s="340"/>
    </row>
    <row r="732" spans="1:17">
      <c r="A732" s="340"/>
      <c r="B732" s="389"/>
      <c r="C732" s="340"/>
      <c r="D732" s="340"/>
      <c r="E732" s="340"/>
      <c r="F732" s="340"/>
      <c r="G732" s="340"/>
      <c r="H732" s="340"/>
      <c r="I732" s="340"/>
      <c r="J732" s="350"/>
      <c r="K732" s="350"/>
      <c r="L732" s="350"/>
      <c r="M732" s="350"/>
      <c r="N732" s="350"/>
      <c r="O732" s="350"/>
      <c r="P732" s="389"/>
      <c r="Q732" s="340"/>
    </row>
    <row r="733" spans="1:17">
      <c r="A733" s="340"/>
      <c r="B733" s="389"/>
      <c r="C733" s="340"/>
      <c r="D733" s="340"/>
      <c r="E733" s="340"/>
      <c r="F733" s="340"/>
      <c r="G733" s="340"/>
      <c r="H733" s="340"/>
      <c r="I733" s="340"/>
      <c r="J733" s="350"/>
      <c r="K733" s="350"/>
      <c r="L733" s="350"/>
      <c r="M733" s="350"/>
      <c r="N733" s="350"/>
      <c r="O733" s="350"/>
      <c r="P733" s="389"/>
      <c r="Q733" s="340"/>
    </row>
    <row r="734" spans="1:17">
      <c r="A734" s="340"/>
      <c r="B734" s="389"/>
      <c r="C734" s="340"/>
      <c r="D734" s="340"/>
      <c r="E734" s="340"/>
      <c r="F734" s="340"/>
      <c r="G734" s="340"/>
      <c r="H734" s="340"/>
      <c r="I734" s="340"/>
      <c r="J734" s="350"/>
      <c r="K734" s="350"/>
      <c r="L734" s="350"/>
      <c r="M734" s="350"/>
      <c r="N734" s="350"/>
      <c r="O734" s="350"/>
      <c r="P734" s="389"/>
      <c r="Q734" s="340"/>
    </row>
    <row r="735" spans="1:17">
      <c r="A735" s="340"/>
      <c r="B735" s="389"/>
      <c r="C735" s="340"/>
      <c r="D735" s="340"/>
      <c r="E735" s="340"/>
      <c r="F735" s="340"/>
      <c r="G735" s="340"/>
      <c r="H735" s="340"/>
      <c r="I735" s="340"/>
      <c r="J735" s="350"/>
      <c r="K735" s="350"/>
      <c r="L735" s="350"/>
      <c r="M735" s="350"/>
      <c r="N735" s="350"/>
      <c r="O735" s="350"/>
      <c r="P735" s="389"/>
      <c r="Q735" s="340"/>
    </row>
    <row r="736" spans="1:17">
      <c r="A736" s="340"/>
      <c r="B736" s="389"/>
      <c r="C736" s="340"/>
      <c r="D736" s="340"/>
      <c r="E736" s="340"/>
      <c r="F736" s="340"/>
      <c r="G736" s="340"/>
      <c r="H736" s="340"/>
      <c r="I736" s="340"/>
      <c r="J736" s="350"/>
      <c r="K736" s="350"/>
      <c r="L736" s="350"/>
      <c r="M736" s="350"/>
      <c r="N736" s="350"/>
      <c r="O736" s="350"/>
      <c r="P736" s="389"/>
      <c r="Q736" s="340"/>
    </row>
    <row r="737" spans="1:17">
      <c r="A737" s="340"/>
      <c r="B737" s="389"/>
      <c r="C737" s="340"/>
      <c r="D737" s="340"/>
      <c r="E737" s="340"/>
      <c r="F737" s="340"/>
      <c r="G737" s="340"/>
      <c r="H737" s="340"/>
      <c r="I737" s="340"/>
      <c r="J737" s="350"/>
      <c r="K737" s="350"/>
      <c r="L737" s="350"/>
      <c r="M737" s="350"/>
      <c r="N737" s="350"/>
      <c r="O737" s="350"/>
      <c r="P737" s="389"/>
      <c r="Q737" s="340"/>
    </row>
    <row r="738" spans="1:17">
      <c r="A738" s="340"/>
      <c r="B738" s="389"/>
      <c r="C738" s="340"/>
      <c r="D738" s="340"/>
      <c r="E738" s="340"/>
      <c r="F738" s="340"/>
      <c r="G738" s="340"/>
      <c r="H738" s="340"/>
      <c r="I738" s="340"/>
      <c r="J738" s="350"/>
      <c r="K738" s="350"/>
      <c r="L738" s="350"/>
      <c r="M738" s="350"/>
      <c r="N738" s="350"/>
      <c r="O738" s="350"/>
      <c r="P738" s="389"/>
      <c r="Q738" s="340"/>
    </row>
    <row r="739" spans="1:17">
      <c r="A739" s="340"/>
      <c r="B739" s="389"/>
      <c r="C739" s="340"/>
      <c r="D739" s="340"/>
      <c r="E739" s="340"/>
      <c r="F739" s="340"/>
      <c r="G739" s="340"/>
      <c r="H739" s="340"/>
      <c r="I739" s="340"/>
      <c r="J739" s="350"/>
      <c r="K739" s="350"/>
      <c r="L739" s="350"/>
      <c r="M739" s="350"/>
      <c r="N739" s="350"/>
      <c r="O739" s="350"/>
      <c r="P739" s="389"/>
      <c r="Q739" s="340"/>
    </row>
    <row r="740" spans="1:17">
      <c r="A740" s="340"/>
      <c r="B740" s="389"/>
      <c r="C740" s="340"/>
      <c r="D740" s="340"/>
      <c r="E740" s="340"/>
      <c r="F740" s="340"/>
      <c r="G740" s="340"/>
      <c r="H740" s="340"/>
      <c r="I740" s="340"/>
      <c r="J740" s="350"/>
      <c r="K740" s="350"/>
      <c r="L740" s="350"/>
      <c r="M740" s="350"/>
      <c r="N740" s="350"/>
      <c r="O740" s="350"/>
      <c r="P740" s="389"/>
      <c r="Q740" s="340"/>
    </row>
    <row r="741" spans="1:17">
      <c r="A741" s="340"/>
      <c r="B741" s="389"/>
      <c r="C741" s="340"/>
      <c r="D741" s="340"/>
      <c r="E741" s="340"/>
      <c r="F741" s="340"/>
      <c r="G741" s="340"/>
      <c r="H741" s="340"/>
      <c r="I741" s="340"/>
      <c r="J741" s="350"/>
      <c r="K741" s="350"/>
      <c r="L741" s="350"/>
      <c r="M741" s="350"/>
      <c r="N741" s="350"/>
      <c r="O741" s="350"/>
      <c r="P741" s="389"/>
      <c r="Q741" s="340"/>
    </row>
    <row r="742" spans="1:17">
      <c r="A742" s="340"/>
      <c r="B742" s="389"/>
      <c r="C742" s="340"/>
      <c r="D742" s="340"/>
      <c r="E742" s="340"/>
      <c r="F742" s="340"/>
      <c r="G742" s="340"/>
      <c r="H742" s="340"/>
      <c r="I742" s="340"/>
      <c r="J742" s="350"/>
      <c r="K742" s="350"/>
      <c r="L742" s="350"/>
      <c r="M742" s="350"/>
      <c r="N742" s="350"/>
      <c r="O742" s="350"/>
      <c r="P742" s="389"/>
      <c r="Q742" s="340"/>
    </row>
    <row r="743" spans="1:17">
      <c r="A743" s="340"/>
      <c r="B743" s="389"/>
      <c r="C743" s="340"/>
      <c r="D743" s="340"/>
      <c r="E743" s="340"/>
      <c r="F743" s="340"/>
      <c r="G743" s="340"/>
      <c r="H743" s="340"/>
      <c r="I743" s="340"/>
      <c r="J743" s="350"/>
      <c r="K743" s="350"/>
      <c r="L743" s="350"/>
      <c r="M743" s="350"/>
      <c r="N743" s="350"/>
      <c r="O743" s="350"/>
      <c r="P743" s="389"/>
      <c r="Q743" s="340"/>
    </row>
    <row r="744" spans="1:17">
      <c r="A744" s="340"/>
      <c r="B744" s="389"/>
      <c r="C744" s="340"/>
      <c r="D744" s="340"/>
      <c r="E744" s="340"/>
      <c r="F744" s="340"/>
      <c r="G744" s="340"/>
      <c r="H744" s="340"/>
      <c r="I744" s="340"/>
      <c r="J744" s="350"/>
      <c r="K744" s="350"/>
      <c r="L744" s="350"/>
      <c r="M744" s="350"/>
      <c r="N744" s="350"/>
      <c r="O744" s="350"/>
      <c r="P744" s="389"/>
      <c r="Q744" s="340"/>
    </row>
    <row r="745" spans="1:17">
      <c r="A745" s="340"/>
      <c r="B745" s="389"/>
      <c r="C745" s="340"/>
      <c r="D745" s="340"/>
      <c r="E745" s="340"/>
      <c r="F745" s="340"/>
      <c r="G745" s="340"/>
      <c r="H745" s="340"/>
      <c r="I745" s="340"/>
      <c r="J745" s="350"/>
      <c r="K745" s="350"/>
      <c r="L745" s="350"/>
      <c r="M745" s="350"/>
      <c r="N745" s="350"/>
      <c r="O745" s="350"/>
      <c r="P745" s="389"/>
      <c r="Q745" s="340"/>
    </row>
    <row r="746" spans="1:17">
      <c r="A746" s="340"/>
      <c r="B746" s="389"/>
      <c r="C746" s="340"/>
      <c r="D746" s="340"/>
      <c r="E746" s="340"/>
      <c r="F746" s="340"/>
      <c r="G746" s="340"/>
      <c r="H746" s="340"/>
      <c r="I746" s="340"/>
      <c r="J746" s="350"/>
      <c r="K746" s="350"/>
      <c r="L746" s="350"/>
      <c r="M746" s="350"/>
      <c r="N746" s="350"/>
      <c r="O746" s="350"/>
      <c r="P746" s="389"/>
      <c r="Q746" s="340"/>
    </row>
    <row r="747" spans="1:17">
      <c r="A747" s="340"/>
      <c r="B747" s="389"/>
      <c r="C747" s="340"/>
      <c r="D747" s="340"/>
      <c r="E747" s="340"/>
      <c r="F747" s="340"/>
      <c r="G747" s="340"/>
      <c r="H747" s="340"/>
      <c r="I747" s="340"/>
      <c r="J747" s="350"/>
      <c r="K747" s="350"/>
      <c r="L747" s="350"/>
      <c r="M747" s="350"/>
      <c r="N747" s="350"/>
      <c r="O747" s="350"/>
      <c r="P747" s="389"/>
      <c r="Q747" s="340"/>
    </row>
    <row r="748" spans="1:17">
      <c r="A748" s="340"/>
      <c r="B748" s="389"/>
      <c r="C748" s="340"/>
      <c r="D748" s="340"/>
      <c r="E748" s="340"/>
      <c r="F748" s="340"/>
      <c r="G748" s="340"/>
      <c r="H748" s="340"/>
      <c r="I748" s="340"/>
      <c r="J748" s="350"/>
      <c r="K748" s="350"/>
      <c r="L748" s="350"/>
      <c r="M748" s="350"/>
      <c r="N748" s="350"/>
      <c r="O748" s="350"/>
      <c r="P748" s="389"/>
      <c r="Q748" s="340"/>
    </row>
    <row r="749" spans="1:17">
      <c r="A749" s="340"/>
      <c r="B749" s="389"/>
      <c r="C749" s="340"/>
      <c r="D749" s="340"/>
      <c r="E749" s="340"/>
      <c r="F749" s="340"/>
      <c r="G749" s="340"/>
      <c r="H749" s="340"/>
      <c r="I749" s="340"/>
      <c r="J749" s="350"/>
      <c r="K749" s="350"/>
      <c r="L749" s="350"/>
      <c r="M749" s="350"/>
      <c r="N749" s="350"/>
      <c r="O749" s="350"/>
      <c r="P749" s="389"/>
      <c r="Q749" s="340"/>
    </row>
    <row r="750" spans="1:17">
      <c r="A750" s="340"/>
      <c r="B750" s="389"/>
      <c r="C750" s="340"/>
      <c r="D750" s="340"/>
      <c r="E750" s="340"/>
      <c r="F750" s="340"/>
      <c r="G750" s="340"/>
      <c r="H750" s="340"/>
      <c r="I750" s="340"/>
      <c r="J750" s="350"/>
      <c r="K750" s="350"/>
      <c r="L750" s="350"/>
      <c r="M750" s="350"/>
      <c r="N750" s="350"/>
      <c r="O750" s="350"/>
      <c r="P750" s="389"/>
      <c r="Q750" s="340"/>
    </row>
    <row r="751" spans="1:17">
      <c r="A751" s="340"/>
      <c r="B751" s="389"/>
      <c r="C751" s="340"/>
      <c r="D751" s="340"/>
      <c r="E751" s="340"/>
      <c r="F751" s="340"/>
      <c r="G751" s="340"/>
      <c r="H751" s="340"/>
      <c r="I751" s="340"/>
      <c r="J751" s="350"/>
      <c r="K751" s="350"/>
      <c r="L751" s="350"/>
      <c r="M751" s="350"/>
      <c r="N751" s="350"/>
      <c r="O751" s="350"/>
      <c r="P751" s="389"/>
      <c r="Q751" s="340"/>
    </row>
    <row r="752" spans="1:17">
      <c r="A752" s="340"/>
      <c r="B752" s="389"/>
      <c r="C752" s="340"/>
      <c r="D752" s="340"/>
      <c r="E752" s="340"/>
      <c r="F752" s="340"/>
      <c r="G752" s="340"/>
      <c r="H752" s="340"/>
      <c r="I752" s="340"/>
      <c r="J752" s="350"/>
      <c r="K752" s="350"/>
      <c r="L752" s="350"/>
      <c r="M752" s="350"/>
      <c r="N752" s="350"/>
      <c r="O752" s="350"/>
      <c r="P752" s="389"/>
      <c r="Q752" s="340"/>
    </row>
  </sheetData>
  <customSheetViews>
    <customSheetView guid="{FF7CE3F6-64D4-4414-9A0A-27EA1DA5FCEA}" showPageBreaks="1" fitToPage="1" printArea="1">
      <selection activeCell="D49" sqref="D49"/>
      <pageMargins left="0.125" right="0.125" top="0.75" bottom="0.2" header="0.5" footer="0.5"/>
      <printOptions horizontalCentered="1" verticalCentered="1"/>
      <pageSetup scale="83" orientation="landscape" r:id="rId1"/>
      <headerFooter alignWithMargins="0"/>
    </customSheetView>
    <customSheetView guid="{DC2F833C-E952-4F6A-AFD3-F16D8619A19E}" showPageBreaks="1" fitToPage="1" printArea="1" topLeftCell="A19">
      <selection activeCell="D52" sqref="D52"/>
      <pageMargins left="0.125" right="0.125" top="0.75" bottom="0.2" header="0.5" footer="0.5"/>
      <printOptions horizontalCentered="1" verticalCentered="1"/>
      <pageSetup scale="83" orientation="landscape" r:id="rId2"/>
      <headerFooter alignWithMargins="0"/>
    </customSheetView>
    <customSheetView guid="{DB71B86F-317D-4AD6-8462-223811F201EC}" showPageBreaks="1" fitToPage="1" printArea="1">
      <selection activeCell="D49" sqref="D49"/>
      <pageMargins left="0.125" right="0.125" top="0.75" bottom="0.2" header="0.5" footer="0.5"/>
      <printOptions horizontalCentered="1" verticalCentered="1"/>
      <pageSetup scale="77" orientation="landscape" r:id="rId3"/>
      <headerFooter alignWithMargins="0"/>
    </customSheetView>
    <customSheetView guid="{11C83B39-CE16-4BB9-AED1-82A65A48CAAD}" fitToPage="1" topLeftCell="A19">
      <selection activeCell="D52" sqref="D52"/>
      <pageMargins left="0.125" right="0.125" top="0.75" bottom="0.2" header="0.5" footer="0.5"/>
      <printOptions horizontalCentered="1" verticalCentered="1"/>
      <pageSetup scale="83" orientation="landscape" r:id="rId4"/>
      <headerFooter alignWithMargins="0"/>
    </customSheetView>
    <customSheetView guid="{77A0B38E-93E4-4AC7-ACE6-46928E3770F0}" showPageBreaks="1" fitToPage="1" printArea="1">
      <selection activeCell="D49" sqref="D49"/>
      <pageMargins left="0.125" right="0.125" top="0.75" bottom="0.2" header="0.5" footer="0.5"/>
      <printOptions horizontalCentered="1" verticalCentered="1"/>
      <pageSetup scale="83" orientation="landscape" r:id="rId5"/>
      <headerFooter alignWithMargins="0"/>
    </customSheetView>
    <customSheetView guid="{B1B2D874-36F7-4A51-91A3-0B03D16C5B39}" fitToPage="1">
      <selection activeCell="D49" sqref="D49"/>
      <pageMargins left="0.125" right="0.125" top="0.75" bottom="0.2" header="0.5" footer="0.5"/>
      <printOptions horizontalCentered="1" verticalCentered="1"/>
      <pageSetup scale="77" orientation="landscape" r:id="rId6"/>
      <headerFooter alignWithMargins="0"/>
    </customSheetView>
    <customSheetView guid="{BD2992A8-0B6E-4822-8FD2-4601D1328A70}" showPageBreaks="1" fitToPage="1" printArea="1">
      <selection activeCell="D49" sqref="D49"/>
      <pageMargins left="0.125" right="0.125" top="0.75" bottom="0.2" header="0.5" footer="0.5"/>
      <printOptions horizontalCentered="1" verticalCentered="1"/>
      <pageSetup scale="83" orientation="landscape" r:id="rId7"/>
      <headerFooter alignWithMargins="0"/>
    </customSheetView>
    <customSheetView guid="{4E7A3D04-9F51-465C-A42B-3DF9B3E7D5B5}" showPageBreaks="1" fitToPage="1" printArea="1">
      <selection activeCell="T19" sqref="T19"/>
      <pageMargins left="0.125" right="0.125" top="0.75" bottom="0.2" header="0.5" footer="0.5"/>
      <printOptions horizontalCentered="1" verticalCentered="1"/>
      <pageSetup scale="83" orientation="landscape" r:id="rId8"/>
      <headerFooter alignWithMargins="0"/>
    </customSheetView>
    <customSheetView guid="{0DB5BAD5-393A-4F38-9E8B-709DEA7858B1}" showPageBreaks="1" fitToPage="1" printArea="1">
      <selection activeCell="O45" sqref="O45"/>
      <pageMargins left="0.125" right="0.125" top="0.75" bottom="0.2" header="0.5" footer="0.5"/>
      <printOptions horizontalCentered="1" verticalCentered="1"/>
      <pageSetup scale="83" orientation="landscape" r:id="rId9"/>
      <headerFooter alignWithMargins="0"/>
    </customSheetView>
    <customSheetView guid="{9188604F-721B-4607-B5A7-F14601E34BB8}" showPageBreaks="1" fitToPage="1" printArea="1">
      <selection activeCell="M36" sqref="M36"/>
      <pageMargins left="0.125" right="0.125" top="0.75" bottom="0.2" header="0.5" footer="0.5"/>
      <printOptions horizontalCentered="1" verticalCentered="1"/>
      <pageSetup scale="82" orientation="landscape" r:id="rId10"/>
      <headerFooter alignWithMargins="0"/>
    </customSheetView>
    <customSheetView guid="{26429A53-B624-4AA6-8C8D-667186B058B8}" fitToPage="1">
      <selection activeCell="M36" sqref="M36"/>
      <pageMargins left="0.125" right="0.125" top="0.75" bottom="0.2" header="0.5" footer="0.5"/>
      <printOptions horizontalCentered="1" verticalCentered="1"/>
      <pageSetup scale="77" orientation="landscape" r:id="rId11"/>
      <headerFooter alignWithMargins="0"/>
    </customSheetView>
    <customSheetView guid="{7390B031-6060-4327-BF01-8B9465EDB6D9}" fitToPage="1">
      <selection activeCell="M36" sqref="M36"/>
      <pageMargins left="0.125" right="0.125" top="0.75" bottom="0.2" header="0.5" footer="0.5"/>
      <printOptions horizontalCentered="1" verticalCentered="1"/>
      <pageSetup scale="77" orientation="landscape" r:id="rId12"/>
      <headerFooter alignWithMargins="0"/>
    </customSheetView>
    <customSheetView guid="{49D366EC-C851-4932-854D-8EA887B298C5}" fitToPage="1">
      <selection activeCell="M36" sqref="M36"/>
      <pageMargins left="0.125" right="0.125" top="0.75" bottom="0.2" header="0.5" footer="0.5"/>
      <printOptions horizontalCentered="1" verticalCentered="1"/>
      <pageSetup scale="77" orientation="landscape" r:id="rId13"/>
      <headerFooter alignWithMargins="0"/>
    </customSheetView>
    <customSheetView guid="{F228F194-B0FE-4A91-A927-06A4E89703F0}" fitToPage="1">
      <selection activeCell="M36" sqref="M36"/>
      <pageMargins left="0.125" right="0.125" top="0.75" bottom="0.2" header="0.5" footer="0.5"/>
      <printOptions horizontalCentered="1" verticalCentered="1"/>
      <pageSetup scale="83" orientation="landscape" r:id="rId14"/>
      <headerFooter alignWithMargins="0"/>
    </customSheetView>
    <customSheetView guid="{A2494C54-8D9D-4A05-9F27-C858173D9692}" fitToPage="1">
      <selection activeCell="M36" sqref="M36"/>
      <pageMargins left="0.125" right="0.125" top="0.75" bottom="0.2" header="0.5" footer="0.5"/>
      <printOptions horizontalCentered="1" verticalCentered="1"/>
      <pageSetup scale="83" orientation="landscape" r:id="rId15"/>
      <headerFooter alignWithMargins="0"/>
    </customSheetView>
    <customSheetView guid="{74404EEC-CA6A-48B0-B168-B7933282EEB2}" showPageBreaks="1" fitToPage="1" printArea="1">
      <selection activeCell="M36" sqref="M36"/>
      <pageMargins left="0.125" right="0.125" top="0.75" bottom="0.2" header="0.5" footer="0.5"/>
      <printOptions horizontalCentered="1" verticalCentered="1"/>
      <pageSetup scale="77" orientation="landscape" r:id="rId16"/>
      <headerFooter alignWithMargins="0"/>
    </customSheetView>
    <customSheetView guid="{FB19BFAA-60BA-4CC2-92E5-E4C141AE804E}" fitToPage="1">
      <selection activeCell="M36" sqref="M36"/>
      <pageMargins left="0.125" right="0.125" top="0.75" bottom="0.2" header="0.5" footer="0.5"/>
      <printOptions horizontalCentered="1" verticalCentered="1"/>
      <pageSetup scale="83" orientation="landscape" r:id="rId17"/>
      <headerFooter alignWithMargins="0"/>
    </customSheetView>
    <customSheetView guid="{F56BCD39-3910-4701-BCCF-245589B07D98}" showPageBreaks="1" fitToPage="1" printArea="1">
      <selection activeCell="M36" sqref="M36"/>
      <pageMargins left="0.125" right="0.125" top="0.75" bottom="0.2" header="0.5" footer="0.5"/>
      <printOptions horizontalCentered="1" verticalCentered="1"/>
      <pageSetup scale="82" orientation="landscape" r:id="rId18"/>
      <headerFooter alignWithMargins="0"/>
    </customSheetView>
    <customSheetView guid="{418B4607-7369-4E2A-893E-78E4A5AA0442}" fitToPage="1" topLeftCell="A19">
      <selection activeCell="D52" sqref="D52"/>
      <pageMargins left="0.125" right="0.125" top="0.75" bottom="0.2" header="0.5" footer="0.5"/>
      <printOptions horizontalCentered="1" verticalCentered="1"/>
      <pageSetup scale="83" orientation="landscape" r:id="rId19"/>
      <headerFooter alignWithMargins="0"/>
    </customSheetView>
    <customSheetView guid="{FB280501-19AF-4ABE-91A9-026A574F2BAA}" showPageBreaks="1" fitToPage="1" printArea="1" topLeftCell="A19">
      <selection activeCell="D52" sqref="D52"/>
      <pageMargins left="0.125" right="0.125" top="0.75" bottom="0.2" header="0.5" footer="0.5"/>
      <printOptions horizontalCentered="1" verticalCentered="1"/>
      <pageSetup scale="83" orientation="landscape" r:id="rId20"/>
      <headerFooter alignWithMargins="0"/>
    </customSheetView>
    <customSheetView guid="{24512037-1A2E-4B61-A9D8-6B6EE1FBAC07}" showPageBreaks="1" fitToPage="1" printArea="1">
      <selection activeCell="D49" sqref="D49"/>
      <pageMargins left="0.125" right="0.125" top="0.75" bottom="0.2" header="0.5" footer="0.5"/>
      <printOptions horizontalCentered="1" verticalCentered="1"/>
      <pageSetup scale="83" orientation="landscape" r:id="rId21"/>
      <headerFooter alignWithMargins="0"/>
    </customSheetView>
    <customSheetView guid="{997430AA-34EF-430A-83C0-572B50415120}" showPageBreaks="1" fitToPage="1" printArea="1">
      <selection activeCell="I26" sqref="I26"/>
      <pageMargins left="0.125" right="0.125" top="0.75" bottom="0.2" header="0.5" footer="0.5"/>
      <printOptions horizontalCentered="1" verticalCentered="1"/>
      <pageSetup scale="83" orientation="landscape" r:id="rId22"/>
      <headerFooter alignWithMargins="0"/>
    </customSheetView>
    <customSheetView guid="{697F93CE-5800-4A2B-B48E-6915F0D86AE1}" showPageBreaks="1" fitToPage="1" printArea="1">
      <selection sqref="A1:Q51"/>
      <pageMargins left="0.125" right="0.125" top="0.75" bottom="0.2" header="0.5" footer="0.5"/>
      <printOptions horizontalCentered="1" verticalCentered="1"/>
      <pageSetup scale="83" orientation="landscape" r:id="rId23"/>
      <headerFooter alignWithMargins="0"/>
    </customSheetView>
    <customSheetView guid="{73D6C540-FA77-496F-80D5-378BCDB5D7D3}" fitToPage="1">
      <selection sqref="A1:Q51"/>
      <pageMargins left="0.125" right="0.125" top="0.75" bottom="0.2" header="0.5" footer="0.5"/>
      <printOptions horizontalCentered="1" verticalCentered="1"/>
      <pageSetup scale="77" orientation="landscape" r:id="rId24"/>
      <headerFooter alignWithMargins="0"/>
    </customSheetView>
    <customSheetView guid="{D099E5BD-69C3-4A36-A01A-AB9127CD02AF}" showPageBreaks="1" fitToPage="1" printArea="1">
      <selection sqref="A1:Q51"/>
      <pageMargins left="0.125" right="0.125" top="0.75" bottom="0.2" header="0.5" footer="0.5"/>
      <printOptions horizontalCentered="1" verticalCentered="1"/>
      <pageSetup scale="77" orientation="landscape" r:id="rId25"/>
      <headerFooter alignWithMargins="0"/>
    </customSheetView>
  </customSheetViews>
  <mergeCells count="3">
    <mergeCell ref="Q39:Q51"/>
    <mergeCell ref="A40:A51"/>
    <mergeCell ref="B42:P42"/>
  </mergeCells>
  <printOptions horizontalCentered="1" verticalCentered="1"/>
  <pageMargins left="0.125" right="0.125" top="0.75" bottom="0.2" header="0.5" footer="0.5"/>
  <pageSetup scale="83" orientation="landscape" r:id="rId26"/>
  <headerFooter alignWithMargins="0"/>
  <legacyDrawing r:id="rId2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5"/>
  <sheetViews>
    <sheetView showGridLines="0" showZeros="0" showOutlineSymbols="0" view="pageBreakPreview" zoomScaleNormal="100" zoomScaleSheetLayoutView="100" workbookViewId="0">
      <selection activeCell="P9" sqref="P9"/>
    </sheetView>
  </sheetViews>
  <sheetFormatPr defaultColWidth="10.7109375" defaultRowHeight="12.75"/>
  <cols>
    <col min="1" max="1" width="3.5703125" style="445" customWidth="1"/>
    <col min="2" max="2" width="4.42578125" style="446" customWidth="1"/>
    <col min="3" max="3" width="5.85546875" style="446" customWidth="1"/>
    <col min="4" max="4" width="3.7109375" style="446" customWidth="1"/>
    <col min="5" max="5" width="49.5703125" style="445" customWidth="1"/>
    <col min="6" max="6" width="11.7109375" style="500" customWidth="1"/>
    <col min="7" max="7" width="13" style="500" customWidth="1"/>
    <col min="8" max="9" width="11.7109375" style="500" customWidth="1"/>
    <col min="10" max="10" width="11.7109375" style="445" customWidth="1"/>
    <col min="11" max="11" width="9.85546875" style="445" customWidth="1"/>
    <col min="12" max="12" width="10.7109375" style="445" customWidth="1"/>
    <col min="13" max="13" width="4.5703125" style="445" customWidth="1"/>
    <col min="14" max="14" width="2.7109375" style="445" customWidth="1"/>
    <col min="15" max="15" width="10.7109375" style="445"/>
    <col min="16" max="16" width="10.140625" style="445" bestFit="1" customWidth="1"/>
    <col min="17" max="251" width="10.7109375" style="445"/>
    <col min="252" max="252" width="3.5703125" style="445" customWidth="1"/>
    <col min="253" max="253" width="4.42578125" style="445" customWidth="1"/>
    <col min="254" max="254" width="5.85546875" style="445" customWidth="1"/>
    <col min="255" max="255" width="3.7109375" style="445" customWidth="1"/>
    <col min="256" max="256" width="49.5703125" style="445" customWidth="1"/>
    <col min="257" max="257" width="11.7109375" style="445" customWidth="1"/>
    <col min="258" max="258" width="13" style="445" customWidth="1"/>
    <col min="259" max="261" width="11.7109375" style="445" customWidth="1"/>
    <col min="262" max="262" width="9.85546875" style="445" customWidth="1"/>
    <col min="263" max="263" width="10.7109375" style="445" customWidth="1"/>
    <col min="264" max="264" width="4.5703125" style="445" customWidth="1"/>
    <col min="265" max="265" width="2.7109375" style="445" customWidth="1"/>
    <col min="266" max="507" width="10.7109375" style="445"/>
    <col min="508" max="508" width="3.5703125" style="445" customWidth="1"/>
    <col min="509" max="509" width="4.42578125" style="445" customWidth="1"/>
    <col min="510" max="510" width="5.85546875" style="445" customWidth="1"/>
    <col min="511" max="511" width="3.7109375" style="445" customWidth="1"/>
    <col min="512" max="512" width="49.5703125" style="445" customWidth="1"/>
    <col min="513" max="513" width="11.7109375" style="445" customWidth="1"/>
    <col min="514" max="514" width="13" style="445" customWidth="1"/>
    <col min="515" max="517" width="11.7109375" style="445" customWidth="1"/>
    <col min="518" max="518" width="9.85546875" style="445" customWidth="1"/>
    <col min="519" max="519" width="10.7109375" style="445" customWidth="1"/>
    <col min="520" max="520" width="4.5703125" style="445" customWidth="1"/>
    <col min="521" max="521" width="2.7109375" style="445" customWidth="1"/>
    <col min="522" max="763" width="10.7109375" style="445"/>
    <col min="764" max="764" width="3.5703125" style="445" customWidth="1"/>
    <col min="765" max="765" width="4.42578125" style="445" customWidth="1"/>
    <col min="766" max="766" width="5.85546875" style="445" customWidth="1"/>
    <col min="767" max="767" width="3.7109375" style="445" customWidth="1"/>
    <col min="768" max="768" width="49.5703125" style="445" customWidth="1"/>
    <col min="769" max="769" width="11.7109375" style="445" customWidth="1"/>
    <col min="770" max="770" width="13" style="445" customWidth="1"/>
    <col min="771" max="773" width="11.7109375" style="445" customWidth="1"/>
    <col min="774" max="774" width="9.85546875" style="445" customWidth="1"/>
    <col min="775" max="775" width="10.7109375" style="445" customWidth="1"/>
    <col min="776" max="776" width="4.5703125" style="445" customWidth="1"/>
    <col min="777" max="777" width="2.7109375" style="445" customWidth="1"/>
    <col min="778" max="1019" width="10.7109375" style="445"/>
    <col min="1020" max="1020" width="3.5703125" style="445" customWidth="1"/>
    <col min="1021" max="1021" width="4.42578125" style="445" customWidth="1"/>
    <col min="1022" max="1022" width="5.85546875" style="445" customWidth="1"/>
    <col min="1023" max="1023" width="3.7109375" style="445" customWidth="1"/>
    <col min="1024" max="1024" width="49.5703125" style="445" customWidth="1"/>
    <col min="1025" max="1025" width="11.7109375" style="445" customWidth="1"/>
    <col min="1026" max="1026" width="13" style="445" customWidth="1"/>
    <col min="1027" max="1029" width="11.7109375" style="445" customWidth="1"/>
    <col min="1030" max="1030" width="9.85546875" style="445" customWidth="1"/>
    <col min="1031" max="1031" width="10.7109375" style="445" customWidth="1"/>
    <col min="1032" max="1032" width="4.5703125" style="445" customWidth="1"/>
    <col min="1033" max="1033" width="2.7109375" style="445" customWidth="1"/>
    <col min="1034" max="1275" width="10.7109375" style="445"/>
    <col min="1276" max="1276" width="3.5703125" style="445" customWidth="1"/>
    <col min="1277" max="1277" width="4.42578125" style="445" customWidth="1"/>
    <col min="1278" max="1278" width="5.85546875" style="445" customWidth="1"/>
    <col min="1279" max="1279" width="3.7109375" style="445" customWidth="1"/>
    <col min="1280" max="1280" width="49.5703125" style="445" customWidth="1"/>
    <col min="1281" max="1281" width="11.7109375" style="445" customWidth="1"/>
    <col min="1282" max="1282" width="13" style="445" customWidth="1"/>
    <col min="1283" max="1285" width="11.7109375" style="445" customWidth="1"/>
    <col min="1286" max="1286" width="9.85546875" style="445" customWidth="1"/>
    <col min="1287" max="1287" width="10.7109375" style="445" customWidth="1"/>
    <col min="1288" max="1288" width="4.5703125" style="445" customWidth="1"/>
    <col min="1289" max="1289" width="2.7109375" style="445" customWidth="1"/>
    <col min="1290" max="1531" width="10.7109375" style="445"/>
    <col min="1532" max="1532" width="3.5703125" style="445" customWidth="1"/>
    <col min="1533" max="1533" width="4.42578125" style="445" customWidth="1"/>
    <col min="1534" max="1534" width="5.85546875" style="445" customWidth="1"/>
    <col min="1535" max="1535" width="3.7109375" style="445" customWidth="1"/>
    <col min="1536" max="1536" width="49.5703125" style="445" customWidth="1"/>
    <col min="1537" max="1537" width="11.7109375" style="445" customWidth="1"/>
    <col min="1538" max="1538" width="13" style="445" customWidth="1"/>
    <col min="1539" max="1541" width="11.7109375" style="445" customWidth="1"/>
    <col min="1542" max="1542" width="9.85546875" style="445" customWidth="1"/>
    <col min="1543" max="1543" width="10.7109375" style="445" customWidth="1"/>
    <col min="1544" max="1544" width="4.5703125" style="445" customWidth="1"/>
    <col min="1545" max="1545" width="2.7109375" style="445" customWidth="1"/>
    <col min="1546" max="1787" width="10.7109375" style="445"/>
    <col min="1788" max="1788" width="3.5703125" style="445" customWidth="1"/>
    <col min="1789" max="1789" width="4.42578125" style="445" customWidth="1"/>
    <col min="1790" max="1790" width="5.85546875" style="445" customWidth="1"/>
    <col min="1791" max="1791" width="3.7109375" style="445" customWidth="1"/>
    <col min="1792" max="1792" width="49.5703125" style="445" customWidth="1"/>
    <col min="1793" max="1793" width="11.7109375" style="445" customWidth="1"/>
    <col min="1794" max="1794" width="13" style="445" customWidth="1"/>
    <col min="1795" max="1797" width="11.7109375" style="445" customWidth="1"/>
    <col min="1798" max="1798" width="9.85546875" style="445" customWidth="1"/>
    <col min="1799" max="1799" width="10.7109375" style="445" customWidth="1"/>
    <col min="1800" max="1800" width="4.5703125" style="445" customWidth="1"/>
    <col min="1801" max="1801" width="2.7109375" style="445" customWidth="1"/>
    <col min="1802" max="2043" width="10.7109375" style="445"/>
    <col min="2044" max="2044" width="3.5703125" style="445" customWidth="1"/>
    <col min="2045" max="2045" width="4.42578125" style="445" customWidth="1"/>
    <col min="2046" max="2046" width="5.85546875" style="445" customWidth="1"/>
    <col min="2047" max="2047" width="3.7109375" style="445" customWidth="1"/>
    <col min="2048" max="2048" width="49.5703125" style="445" customWidth="1"/>
    <col min="2049" max="2049" width="11.7109375" style="445" customWidth="1"/>
    <col min="2050" max="2050" width="13" style="445" customWidth="1"/>
    <col min="2051" max="2053" width="11.7109375" style="445" customWidth="1"/>
    <col min="2054" max="2054" width="9.85546875" style="445" customWidth="1"/>
    <col min="2055" max="2055" width="10.7109375" style="445" customWidth="1"/>
    <col min="2056" max="2056" width="4.5703125" style="445" customWidth="1"/>
    <col min="2057" max="2057" width="2.7109375" style="445" customWidth="1"/>
    <col min="2058" max="2299" width="10.7109375" style="445"/>
    <col min="2300" max="2300" width="3.5703125" style="445" customWidth="1"/>
    <col min="2301" max="2301" width="4.42578125" style="445" customWidth="1"/>
    <col min="2302" max="2302" width="5.85546875" style="445" customWidth="1"/>
    <col min="2303" max="2303" width="3.7109375" style="445" customWidth="1"/>
    <col min="2304" max="2304" width="49.5703125" style="445" customWidth="1"/>
    <col min="2305" max="2305" width="11.7109375" style="445" customWidth="1"/>
    <col min="2306" max="2306" width="13" style="445" customWidth="1"/>
    <col min="2307" max="2309" width="11.7109375" style="445" customWidth="1"/>
    <col min="2310" max="2310" width="9.85546875" style="445" customWidth="1"/>
    <col min="2311" max="2311" width="10.7109375" style="445" customWidth="1"/>
    <col min="2312" max="2312" width="4.5703125" style="445" customWidth="1"/>
    <col min="2313" max="2313" width="2.7109375" style="445" customWidth="1"/>
    <col min="2314" max="2555" width="10.7109375" style="445"/>
    <col min="2556" max="2556" width="3.5703125" style="445" customWidth="1"/>
    <col min="2557" max="2557" width="4.42578125" style="445" customWidth="1"/>
    <col min="2558" max="2558" width="5.85546875" style="445" customWidth="1"/>
    <col min="2559" max="2559" width="3.7109375" style="445" customWidth="1"/>
    <col min="2560" max="2560" width="49.5703125" style="445" customWidth="1"/>
    <col min="2561" max="2561" width="11.7109375" style="445" customWidth="1"/>
    <col min="2562" max="2562" width="13" style="445" customWidth="1"/>
    <col min="2563" max="2565" width="11.7109375" style="445" customWidth="1"/>
    <col min="2566" max="2566" width="9.85546875" style="445" customWidth="1"/>
    <col min="2567" max="2567" width="10.7109375" style="445" customWidth="1"/>
    <col min="2568" max="2568" width="4.5703125" style="445" customWidth="1"/>
    <col min="2569" max="2569" width="2.7109375" style="445" customWidth="1"/>
    <col min="2570" max="2811" width="10.7109375" style="445"/>
    <col min="2812" max="2812" width="3.5703125" style="445" customWidth="1"/>
    <col min="2813" max="2813" width="4.42578125" style="445" customWidth="1"/>
    <col min="2814" max="2814" width="5.85546875" style="445" customWidth="1"/>
    <col min="2815" max="2815" width="3.7109375" style="445" customWidth="1"/>
    <col min="2816" max="2816" width="49.5703125" style="445" customWidth="1"/>
    <col min="2817" max="2817" width="11.7109375" style="445" customWidth="1"/>
    <col min="2818" max="2818" width="13" style="445" customWidth="1"/>
    <col min="2819" max="2821" width="11.7109375" style="445" customWidth="1"/>
    <col min="2822" max="2822" width="9.85546875" style="445" customWidth="1"/>
    <col min="2823" max="2823" width="10.7109375" style="445" customWidth="1"/>
    <col min="2824" max="2824" width="4.5703125" style="445" customWidth="1"/>
    <col min="2825" max="2825" width="2.7109375" style="445" customWidth="1"/>
    <col min="2826" max="3067" width="10.7109375" style="445"/>
    <col min="3068" max="3068" width="3.5703125" style="445" customWidth="1"/>
    <col min="3069" max="3069" width="4.42578125" style="445" customWidth="1"/>
    <col min="3070" max="3070" width="5.85546875" style="445" customWidth="1"/>
    <col min="3071" max="3071" width="3.7109375" style="445" customWidth="1"/>
    <col min="3072" max="3072" width="49.5703125" style="445" customWidth="1"/>
    <col min="3073" max="3073" width="11.7109375" style="445" customWidth="1"/>
    <col min="3074" max="3074" width="13" style="445" customWidth="1"/>
    <col min="3075" max="3077" width="11.7109375" style="445" customWidth="1"/>
    <col min="3078" max="3078" width="9.85546875" style="445" customWidth="1"/>
    <col min="3079" max="3079" width="10.7109375" style="445" customWidth="1"/>
    <col min="3080" max="3080" width="4.5703125" style="445" customWidth="1"/>
    <col min="3081" max="3081" width="2.7109375" style="445" customWidth="1"/>
    <col min="3082" max="3323" width="10.7109375" style="445"/>
    <col min="3324" max="3324" width="3.5703125" style="445" customWidth="1"/>
    <col min="3325" max="3325" width="4.42578125" style="445" customWidth="1"/>
    <col min="3326" max="3326" width="5.85546875" style="445" customWidth="1"/>
    <col min="3327" max="3327" width="3.7109375" style="445" customWidth="1"/>
    <col min="3328" max="3328" width="49.5703125" style="445" customWidth="1"/>
    <col min="3329" max="3329" width="11.7109375" style="445" customWidth="1"/>
    <col min="3330" max="3330" width="13" style="445" customWidth="1"/>
    <col min="3331" max="3333" width="11.7109375" style="445" customWidth="1"/>
    <col min="3334" max="3334" width="9.85546875" style="445" customWidth="1"/>
    <col min="3335" max="3335" width="10.7109375" style="445" customWidth="1"/>
    <col min="3336" max="3336" width="4.5703125" style="445" customWidth="1"/>
    <col min="3337" max="3337" width="2.7109375" style="445" customWidth="1"/>
    <col min="3338" max="3579" width="10.7109375" style="445"/>
    <col min="3580" max="3580" width="3.5703125" style="445" customWidth="1"/>
    <col min="3581" max="3581" width="4.42578125" style="445" customWidth="1"/>
    <col min="3582" max="3582" width="5.85546875" style="445" customWidth="1"/>
    <col min="3583" max="3583" width="3.7109375" style="445" customWidth="1"/>
    <col min="3584" max="3584" width="49.5703125" style="445" customWidth="1"/>
    <col min="3585" max="3585" width="11.7109375" style="445" customWidth="1"/>
    <col min="3586" max="3586" width="13" style="445" customWidth="1"/>
    <col min="3587" max="3589" width="11.7109375" style="445" customWidth="1"/>
    <col min="3590" max="3590" width="9.85546875" style="445" customWidth="1"/>
    <col min="3591" max="3591" width="10.7109375" style="445" customWidth="1"/>
    <col min="3592" max="3592" width="4.5703125" style="445" customWidth="1"/>
    <col min="3593" max="3593" width="2.7109375" style="445" customWidth="1"/>
    <col min="3594" max="3835" width="10.7109375" style="445"/>
    <col min="3836" max="3836" width="3.5703125" style="445" customWidth="1"/>
    <col min="3837" max="3837" width="4.42578125" style="445" customWidth="1"/>
    <col min="3838" max="3838" width="5.85546875" style="445" customWidth="1"/>
    <col min="3839" max="3839" width="3.7109375" style="445" customWidth="1"/>
    <col min="3840" max="3840" width="49.5703125" style="445" customWidth="1"/>
    <col min="3841" max="3841" width="11.7109375" style="445" customWidth="1"/>
    <col min="3842" max="3842" width="13" style="445" customWidth="1"/>
    <col min="3843" max="3845" width="11.7109375" style="445" customWidth="1"/>
    <col min="3846" max="3846" width="9.85546875" style="445" customWidth="1"/>
    <col min="3847" max="3847" width="10.7109375" style="445" customWidth="1"/>
    <col min="3848" max="3848" width="4.5703125" style="445" customWidth="1"/>
    <col min="3849" max="3849" width="2.7109375" style="445" customWidth="1"/>
    <col min="3850" max="4091" width="10.7109375" style="445"/>
    <col min="4092" max="4092" width="3.5703125" style="445" customWidth="1"/>
    <col min="4093" max="4093" width="4.42578125" style="445" customWidth="1"/>
    <col min="4094" max="4094" width="5.85546875" style="445" customWidth="1"/>
    <col min="4095" max="4095" width="3.7109375" style="445" customWidth="1"/>
    <col min="4096" max="4096" width="49.5703125" style="445" customWidth="1"/>
    <col min="4097" max="4097" width="11.7109375" style="445" customWidth="1"/>
    <col min="4098" max="4098" width="13" style="445" customWidth="1"/>
    <col min="4099" max="4101" width="11.7109375" style="445" customWidth="1"/>
    <col min="4102" max="4102" width="9.85546875" style="445" customWidth="1"/>
    <col min="4103" max="4103" width="10.7109375" style="445" customWidth="1"/>
    <col min="4104" max="4104" width="4.5703125" style="445" customWidth="1"/>
    <col min="4105" max="4105" width="2.7109375" style="445" customWidth="1"/>
    <col min="4106" max="4347" width="10.7109375" style="445"/>
    <col min="4348" max="4348" width="3.5703125" style="445" customWidth="1"/>
    <col min="4349" max="4349" width="4.42578125" style="445" customWidth="1"/>
    <col min="4350" max="4350" width="5.85546875" style="445" customWidth="1"/>
    <col min="4351" max="4351" width="3.7109375" style="445" customWidth="1"/>
    <col min="4352" max="4352" width="49.5703125" style="445" customWidth="1"/>
    <col min="4353" max="4353" width="11.7109375" style="445" customWidth="1"/>
    <col min="4354" max="4354" width="13" style="445" customWidth="1"/>
    <col min="4355" max="4357" width="11.7109375" style="445" customWidth="1"/>
    <col min="4358" max="4358" width="9.85546875" style="445" customWidth="1"/>
    <col min="4359" max="4359" width="10.7109375" style="445" customWidth="1"/>
    <col min="4360" max="4360" width="4.5703125" style="445" customWidth="1"/>
    <col min="4361" max="4361" width="2.7109375" style="445" customWidth="1"/>
    <col min="4362" max="4603" width="10.7109375" style="445"/>
    <col min="4604" max="4604" width="3.5703125" style="445" customWidth="1"/>
    <col min="4605" max="4605" width="4.42578125" style="445" customWidth="1"/>
    <col min="4606" max="4606" width="5.85546875" style="445" customWidth="1"/>
    <col min="4607" max="4607" width="3.7109375" style="445" customWidth="1"/>
    <col min="4608" max="4608" width="49.5703125" style="445" customWidth="1"/>
    <col min="4609" max="4609" width="11.7109375" style="445" customWidth="1"/>
    <col min="4610" max="4610" width="13" style="445" customWidth="1"/>
    <col min="4611" max="4613" width="11.7109375" style="445" customWidth="1"/>
    <col min="4614" max="4614" width="9.85546875" style="445" customWidth="1"/>
    <col min="4615" max="4615" width="10.7109375" style="445" customWidth="1"/>
    <col min="4616" max="4616" width="4.5703125" style="445" customWidth="1"/>
    <col min="4617" max="4617" width="2.7109375" style="445" customWidth="1"/>
    <col min="4618" max="4859" width="10.7109375" style="445"/>
    <col min="4860" max="4860" width="3.5703125" style="445" customWidth="1"/>
    <col min="4861" max="4861" width="4.42578125" style="445" customWidth="1"/>
    <col min="4862" max="4862" width="5.85546875" style="445" customWidth="1"/>
    <col min="4863" max="4863" width="3.7109375" style="445" customWidth="1"/>
    <col min="4864" max="4864" width="49.5703125" style="445" customWidth="1"/>
    <col min="4865" max="4865" width="11.7109375" style="445" customWidth="1"/>
    <col min="4866" max="4866" width="13" style="445" customWidth="1"/>
    <col min="4867" max="4869" width="11.7109375" style="445" customWidth="1"/>
    <col min="4870" max="4870" width="9.85546875" style="445" customWidth="1"/>
    <col min="4871" max="4871" width="10.7109375" style="445" customWidth="1"/>
    <col min="4872" max="4872" width="4.5703125" style="445" customWidth="1"/>
    <col min="4873" max="4873" width="2.7109375" style="445" customWidth="1"/>
    <col min="4874" max="5115" width="10.7109375" style="445"/>
    <col min="5116" max="5116" width="3.5703125" style="445" customWidth="1"/>
    <col min="5117" max="5117" width="4.42578125" style="445" customWidth="1"/>
    <col min="5118" max="5118" width="5.85546875" style="445" customWidth="1"/>
    <col min="5119" max="5119" width="3.7109375" style="445" customWidth="1"/>
    <col min="5120" max="5120" width="49.5703125" style="445" customWidth="1"/>
    <col min="5121" max="5121" width="11.7109375" style="445" customWidth="1"/>
    <col min="5122" max="5122" width="13" style="445" customWidth="1"/>
    <col min="5123" max="5125" width="11.7109375" style="445" customWidth="1"/>
    <col min="5126" max="5126" width="9.85546875" style="445" customWidth="1"/>
    <col min="5127" max="5127" width="10.7109375" style="445" customWidth="1"/>
    <col min="5128" max="5128" width="4.5703125" style="445" customWidth="1"/>
    <col min="5129" max="5129" width="2.7109375" style="445" customWidth="1"/>
    <col min="5130" max="5371" width="10.7109375" style="445"/>
    <col min="5372" max="5372" width="3.5703125" style="445" customWidth="1"/>
    <col min="5373" max="5373" width="4.42578125" style="445" customWidth="1"/>
    <col min="5374" max="5374" width="5.85546875" style="445" customWidth="1"/>
    <col min="5375" max="5375" width="3.7109375" style="445" customWidth="1"/>
    <col min="5376" max="5376" width="49.5703125" style="445" customWidth="1"/>
    <col min="5377" max="5377" width="11.7109375" style="445" customWidth="1"/>
    <col min="5378" max="5378" width="13" style="445" customWidth="1"/>
    <col min="5379" max="5381" width="11.7109375" style="445" customWidth="1"/>
    <col min="5382" max="5382" width="9.85546875" style="445" customWidth="1"/>
    <col min="5383" max="5383" width="10.7109375" style="445" customWidth="1"/>
    <col min="5384" max="5384" width="4.5703125" style="445" customWidth="1"/>
    <col min="5385" max="5385" width="2.7109375" style="445" customWidth="1"/>
    <col min="5386" max="5627" width="10.7109375" style="445"/>
    <col min="5628" max="5628" width="3.5703125" style="445" customWidth="1"/>
    <col min="5629" max="5629" width="4.42578125" style="445" customWidth="1"/>
    <col min="5630" max="5630" width="5.85546875" style="445" customWidth="1"/>
    <col min="5631" max="5631" width="3.7109375" style="445" customWidth="1"/>
    <col min="5632" max="5632" width="49.5703125" style="445" customWidth="1"/>
    <col min="5633" max="5633" width="11.7109375" style="445" customWidth="1"/>
    <col min="5634" max="5634" width="13" style="445" customWidth="1"/>
    <col min="5635" max="5637" width="11.7109375" style="445" customWidth="1"/>
    <col min="5638" max="5638" width="9.85546875" style="445" customWidth="1"/>
    <col min="5639" max="5639" width="10.7109375" style="445" customWidth="1"/>
    <col min="5640" max="5640" width="4.5703125" style="445" customWidth="1"/>
    <col min="5641" max="5641" width="2.7109375" style="445" customWidth="1"/>
    <col min="5642" max="5883" width="10.7109375" style="445"/>
    <col min="5884" max="5884" width="3.5703125" style="445" customWidth="1"/>
    <col min="5885" max="5885" width="4.42578125" style="445" customWidth="1"/>
    <col min="5886" max="5886" width="5.85546875" style="445" customWidth="1"/>
    <col min="5887" max="5887" width="3.7109375" style="445" customWidth="1"/>
    <col min="5888" max="5888" width="49.5703125" style="445" customWidth="1"/>
    <col min="5889" max="5889" width="11.7109375" style="445" customWidth="1"/>
    <col min="5890" max="5890" width="13" style="445" customWidth="1"/>
    <col min="5891" max="5893" width="11.7109375" style="445" customWidth="1"/>
    <col min="5894" max="5894" width="9.85546875" style="445" customWidth="1"/>
    <col min="5895" max="5895" width="10.7109375" style="445" customWidth="1"/>
    <col min="5896" max="5896" width="4.5703125" style="445" customWidth="1"/>
    <col min="5897" max="5897" width="2.7109375" style="445" customWidth="1"/>
    <col min="5898" max="6139" width="10.7109375" style="445"/>
    <col min="6140" max="6140" width="3.5703125" style="445" customWidth="1"/>
    <col min="6141" max="6141" width="4.42578125" style="445" customWidth="1"/>
    <col min="6142" max="6142" width="5.85546875" style="445" customWidth="1"/>
    <col min="6143" max="6143" width="3.7109375" style="445" customWidth="1"/>
    <col min="6144" max="6144" width="49.5703125" style="445" customWidth="1"/>
    <col min="6145" max="6145" width="11.7109375" style="445" customWidth="1"/>
    <col min="6146" max="6146" width="13" style="445" customWidth="1"/>
    <col min="6147" max="6149" width="11.7109375" style="445" customWidth="1"/>
    <col min="6150" max="6150" width="9.85546875" style="445" customWidth="1"/>
    <col min="6151" max="6151" width="10.7109375" style="445" customWidth="1"/>
    <col min="6152" max="6152" width="4.5703125" style="445" customWidth="1"/>
    <col min="6153" max="6153" width="2.7109375" style="445" customWidth="1"/>
    <col min="6154" max="6395" width="10.7109375" style="445"/>
    <col min="6396" max="6396" width="3.5703125" style="445" customWidth="1"/>
    <col min="6397" max="6397" width="4.42578125" style="445" customWidth="1"/>
    <col min="6398" max="6398" width="5.85546875" style="445" customWidth="1"/>
    <col min="6399" max="6399" width="3.7109375" style="445" customWidth="1"/>
    <col min="6400" max="6400" width="49.5703125" style="445" customWidth="1"/>
    <col min="6401" max="6401" width="11.7109375" style="445" customWidth="1"/>
    <col min="6402" max="6402" width="13" style="445" customWidth="1"/>
    <col min="6403" max="6405" width="11.7109375" style="445" customWidth="1"/>
    <col min="6406" max="6406" width="9.85546875" style="445" customWidth="1"/>
    <col min="6407" max="6407" width="10.7109375" style="445" customWidth="1"/>
    <col min="6408" max="6408" width="4.5703125" style="445" customWidth="1"/>
    <col min="6409" max="6409" width="2.7109375" style="445" customWidth="1"/>
    <col min="6410" max="6651" width="10.7109375" style="445"/>
    <col min="6652" max="6652" width="3.5703125" style="445" customWidth="1"/>
    <col min="6653" max="6653" width="4.42578125" style="445" customWidth="1"/>
    <col min="6654" max="6654" width="5.85546875" style="445" customWidth="1"/>
    <col min="6655" max="6655" width="3.7109375" style="445" customWidth="1"/>
    <col min="6656" max="6656" width="49.5703125" style="445" customWidth="1"/>
    <col min="6657" max="6657" width="11.7109375" style="445" customWidth="1"/>
    <col min="6658" max="6658" width="13" style="445" customWidth="1"/>
    <col min="6659" max="6661" width="11.7109375" style="445" customWidth="1"/>
    <col min="6662" max="6662" width="9.85546875" style="445" customWidth="1"/>
    <col min="6663" max="6663" width="10.7109375" style="445" customWidth="1"/>
    <col min="6664" max="6664" width="4.5703125" style="445" customWidth="1"/>
    <col min="6665" max="6665" width="2.7109375" style="445" customWidth="1"/>
    <col min="6666" max="6907" width="10.7109375" style="445"/>
    <col min="6908" max="6908" width="3.5703125" style="445" customWidth="1"/>
    <col min="6909" max="6909" width="4.42578125" style="445" customWidth="1"/>
    <col min="6910" max="6910" width="5.85546875" style="445" customWidth="1"/>
    <col min="6911" max="6911" width="3.7109375" style="445" customWidth="1"/>
    <col min="6912" max="6912" width="49.5703125" style="445" customWidth="1"/>
    <col min="6913" max="6913" width="11.7109375" style="445" customWidth="1"/>
    <col min="6914" max="6914" width="13" style="445" customWidth="1"/>
    <col min="6915" max="6917" width="11.7109375" style="445" customWidth="1"/>
    <col min="6918" max="6918" width="9.85546875" style="445" customWidth="1"/>
    <col min="6919" max="6919" width="10.7109375" style="445" customWidth="1"/>
    <col min="6920" max="6920" width="4.5703125" style="445" customWidth="1"/>
    <col min="6921" max="6921" width="2.7109375" style="445" customWidth="1"/>
    <col min="6922" max="7163" width="10.7109375" style="445"/>
    <col min="7164" max="7164" width="3.5703125" style="445" customWidth="1"/>
    <col min="7165" max="7165" width="4.42578125" style="445" customWidth="1"/>
    <col min="7166" max="7166" width="5.85546875" style="445" customWidth="1"/>
    <col min="7167" max="7167" width="3.7109375" style="445" customWidth="1"/>
    <col min="7168" max="7168" width="49.5703125" style="445" customWidth="1"/>
    <col min="7169" max="7169" width="11.7109375" style="445" customWidth="1"/>
    <col min="7170" max="7170" width="13" style="445" customWidth="1"/>
    <col min="7171" max="7173" width="11.7109375" style="445" customWidth="1"/>
    <col min="7174" max="7174" width="9.85546875" style="445" customWidth="1"/>
    <col min="7175" max="7175" width="10.7109375" style="445" customWidth="1"/>
    <col min="7176" max="7176" width="4.5703125" style="445" customWidth="1"/>
    <col min="7177" max="7177" width="2.7109375" style="445" customWidth="1"/>
    <col min="7178" max="7419" width="10.7109375" style="445"/>
    <col min="7420" max="7420" width="3.5703125" style="445" customWidth="1"/>
    <col min="7421" max="7421" width="4.42578125" style="445" customWidth="1"/>
    <col min="7422" max="7422" width="5.85546875" style="445" customWidth="1"/>
    <col min="7423" max="7423" width="3.7109375" style="445" customWidth="1"/>
    <col min="7424" max="7424" width="49.5703125" style="445" customWidth="1"/>
    <col min="7425" max="7425" width="11.7109375" style="445" customWidth="1"/>
    <col min="7426" max="7426" width="13" style="445" customWidth="1"/>
    <col min="7427" max="7429" width="11.7109375" style="445" customWidth="1"/>
    <col min="7430" max="7430" width="9.85546875" style="445" customWidth="1"/>
    <col min="7431" max="7431" width="10.7109375" style="445" customWidth="1"/>
    <col min="7432" max="7432" width="4.5703125" style="445" customWidth="1"/>
    <col min="7433" max="7433" width="2.7109375" style="445" customWidth="1"/>
    <col min="7434" max="7675" width="10.7109375" style="445"/>
    <col min="7676" max="7676" width="3.5703125" style="445" customWidth="1"/>
    <col min="7677" max="7677" width="4.42578125" style="445" customWidth="1"/>
    <col min="7678" max="7678" width="5.85546875" style="445" customWidth="1"/>
    <col min="7679" max="7679" width="3.7109375" style="445" customWidth="1"/>
    <col min="7680" max="7680" width="49.5703125" style="445" customWidth="1"/>
    <col min="7681" max="7681" width="11.7109375" style="445" customWidth="1"/>
    <col min="7682" max="7682" width="13" style="445" customWidth="1"/>
    <col min="7683" max="7685" width="11.7109375" style="445" customWidth="1"/>
    <col min="7686" max="7686" width="9.85546875" style="445" customWidth="1"/>
    <col min="7687" max="7687" width="10.7109375" style="445" customWidth="1"/>
    <col min="7688" max="7688" width="4.5703125" style="445" customWidth="1"/>
    <col min="7689" max="7689" width="2.7109375" style="445" customWidth="1"/>
    <col min="7690" max="7931" width="10.7109375" style="445"/>
    <col min="7932" max="7932" width="3.5703125" style="445" customWidth="1"/>
    <col min="7933" max="7933" width="4.42578125" style="445" customWidth="1"/>
    <col min="7934" max="7934" width="5.85546875" style="445" customWidth="1"/>
    <col min="7935" max="7935" width="3.7109375" style="445" customWidth="1"/>
    <col min="7936" max="7936" width="49.5703125" style="445" customWidth="1"/>
    <col min="7937" max="7937" width="11.7109375" style="445" customWidth="1"/>
    <col min="7938" max="7938" width="13" style="445" customWidth="1"/>
    <col min="7939" max="7941" width="11.7109375" style="445" customWidth="1"/>
    <col min="7942" max="7942" width="9.85546875" style="445" customWidth="1"/>
    <col min="7943" max="7943" width="10.7109375" style="445" customWidth="1"/>
    <col min="7944" max="7944" width="4.5703125" style="445" customWidth="1"/>
    <col min="7945" max="7945" width="2.7109375" style="445" customWidth="1"/>
    <col min="7946" max="8187" width="10.7109375" style="445"/>
    <col min="8188" max="8188" width="3.5703125" style="445" customWidth="1"/>
    <col min="8189" max="8189" width="4.42578125" style="445" customWidth="1"/>
    <col min="8190" max="8190" width="5.85546875" style="445" customWidth="1"/>
    <col min="8191" max="8191" width="3.7109375" style="445" customWidth="1"/>
    <col min="8192" max="8192" width="49.5703125" style="445" customWidth="1"/>
    <col min="8193" max="8193" width="11.7109375" style="445" customWidth="1"/>
    <col min="8194" max="8194" width="13" style="445" customWidth="1"/>
    <col min="8195" max="8197" width="11.7109375" style="445" customWidth="1"/>
    <col min="8198" max="8198" width="9.85546875" style="445" customWidth="1"/>
    <col min="8199" max="8199" width="10.7109375" style="445" customWidth="1"/>
    <col min="8200" max="8200" width="4.5703125" style="445" customWidth="1"/>
    <col min="8201" max="8201" width="2.7109375" style="445" customWidth="1"/>
    <col min="8202" max="8443" width="10.7109375" style="445"/>
    <col min="8444" max="8444" width="3.5703125" style="445" customWidth="1"/>
    <col min="8445" max="8445" width="4.42578125" style="445" customWidth="1"/>
    <col min="8446" max="8446" width="5.85546875" style="445" customWidth="1"/>
    <col min="8447" max="8447" width="3.7109375" style="445" customWidth="1"/>
    <col min="8448" max="8448" width="49.5703125" style="445" customWidth="1"/>
    <col min="8449" max="8449" width="11.7109375" style="445" customWidth="1"/>
    <col min="8450" max="8450" width="13" style="445" customWidth="1"/>
    <col min="8451" max="8453" width="11.7109375" style="445" customWidth="1"/>
    <col min="8454" max="8454" width="9.85546875" style="445" customWidth="1"/>
    <col min="8455" max="8455" width="10.7109375" style="445" customWidth="1"/>
    <col min="8456" max="8456" width="4.5703125" style="445" customWidth="1"/>
    <col min="8457" max="8457" width="2.7109375" style="445" customWidth="1"/>
    <col min="8458" max="8699" width="10.7109375" style="445"/>
    <col min="8700" max="8700" width="3.5703125" style="445" customWidth="1"/>
    <col min="8701" max="8701" width="4.42578125" style="445" customWidth="1"/>
    <col min="8702" max="8702" width="5.85546875" style="445" customWidth="1"/>
    <col min="8703" max="8703" width="3.7109375" style="445" customWidth="1"/>
    <col min="8704" max="8704" width="49.5703125" style="445" customWidth="1"/>
    <col min="8705" max="8705" width="11.7109375" style="445" customWidth="1"/>
    <col min="8706" max="8706" width="13" style="445" customWidth="1"/>
    <col min="8707" max="8709" width="11.7109375" style="445" customWidth="1"/>
    <col min="8710" max="8710" width="9.85546875" style="445" customWidth="1"/>
    <col min="8711" max="8711" width="10.7109375" style="445" customWidth="1"/>
    <col min="8712" max="8712" width="4.5703125" style="445" customWidth="1"/>
    <col min="8713" max="8713" width="2.7109375" style="445" customWidth="1"/>
    <col min="8714" max="8955" width="10.7109375" style="445"/>
    <col min="8956" max="8956" width="3.5703125" style="445" customWidth="1"/>
    <col min="8957" max="8957" width="4.42578125" style="445" customWidth="1"/>
    <col min="8958" max="8958" width="5.85546875" style="445" customWidth="1"/>
    <col min="8959" max="8959" width="3.7109375" style="445" customWidth="1"/>
    <col min="8960" max="8960" width="49.5703125" style="445" customWidth="1"/>
    <col min="8961" max="8961" width="11.7109375" style="445" customWidth="1"/>
    <col min="8962" max="8962" width="13" style="445" customWidth="1"/>
    <col min="8963" max="8965" width="11.7109375" style="445" customWidth="1"/>
    <col min="8966" max="8966" width="9.85546875" style="445" customWidth="1"/>
    <col min="8967" max="8967" width="10.7109375" style="445" customWidth="1"/>
    <col min="8968" max="8968" width="4.5703125" style="445" customWidth="1"/>
    <col min="8969" max="8969" width="2.7109375" style="445" customWidth="1"/>
    <col min="8970" max="9211" width="10.7109375" style="445"/>
    <col min="9212" max="9212" width="3.5703125" style="445" customWidth="1"/>
    <col min="9213" max="9213" width="4.42578125" style="445" customWidth="1"/>
    <col min="9214" max="9214" width="5.85546875" style="445" customWidth="1"/>
    <col min="9215" max="9215" width="3.7109375" style="445" customWidth="1"/>
    <col min="9216" max="9216" width="49.5703125" style="445" customWidth="1"/>
    <col min="9217" max="9217" width="11.7109375" style="445" customWidth="1"/>
    <col min="9218" max="9218" width="13" style="445" customWidth="1"/>
    <col min="9219" max="9221" width="11.7109375" style="445" customWidth="1"/>
    <col min="9222" max="9222" width="9.85546875" style="445" customWidth="1"/>
    <col min="9223" max="9223" width="10.7109375" style="445" customWidth="1"/>
    <col min="9224" max="9224" width="4.5703125" style="445" customWidth="1"/>
    <col min="9225" max="9225" width="2.7109375" style="445" customWidth="1"/>
    <col min="9226" max="9467" width="10.7109375" style="445"/>
    <col min="9468" max="9468" width="3.5703125" style="445" customWidth="1"/>
    <col min="9469" max="9469" width="4.42578125" style="445" customWidth="1"/>
    <col min="9470" max="9470" width="5.85546875" style="445" customWidth="1"/>
    <col min="9471" max="9471" width="3.7109375" style="445" customWidth="1"/>
    <col min="9472" max="9472" width="49.5703125" style="445" customWidth="1"/>
    <col min="9473" max="9473" width="11.7109375" style="445" customWidth="1"/>
    <col min="9474" max="9474" width="13" style="445" customWidth="1"/>
    <col min="9475" max="9477" width="11.7109375" style="445" customWidth="1"/>
    <col min="9478" max="9478" width="9.85546875" style="445" customWidth="1"/>
    <col min="9479" max="9479" width="10.7109375" style="445" customWidth="1"/>
    <col min="9480" max="9480" width="4.5703125" style="445" customWidth="1"/>
    <col min="9481" max="9481" width="2.7109375" style="445" customWidth="1"/>
    <col min="9482" max="9723" width="10.7109375" style="445"/>
    <col min="9724" max="9724" width="3.5703125" style="445" customWidth="1"/>
    <col min="9725" max="9725" width="4.42578125" style="445" customWidth="1"/>
    <col min="9726" max="9726" width="5.85546875" style="445" customWidth="1"/>
    <col min="9727" max="9727" width="3.7109375" style="445" customWidth="1"/>
    <col min="9728" max="9728" width="49.5703125" style="445" customWidth="1"/>
    <col min="9729" max="9729" width="11.7109375" style="445" customWidth="1"/>
    <col min="9730" max="9730" width="13" style="445" customWidth="1"/>
    <col min="9731" max="9733" width="11.7109375" style="445" customWidth="1"/>
    <col min="9734" max="9734" width="9.85546875" style="445" customWidth="1"/>
    <col min="9735" max="9735" width="10.7109375" style="445" customWidth="1"/>
    <col min="9736" max="9736" width="4.5703125" style="445" customWidth="1"/>
    <col min="9737" max="9737" width="2.7109375" style="445" customWidth="1"/>
    <col min="9738" max="9979" width="10.7109375" style="445"/>
    <col min="9980" max="9980" width="3.5703125" style="445" customWidth="1"/>
    <col min="9981" max="9981" width="4.42578125" style="445" customWidth="1"/>
    <col min="9982" max="9982" width="5.85546875" style="445" customWidth="1"/>
    <col min="9983" max="9983" width="3.7109375" style="445" customWidth="1"/>
    <col min="9984" max="9984" width="49.5703125" style="445" customWidth="1"/>
    <col min="9985" max="9985" width="11.7109375" style="445" customWidth="1"/>
    <col min="9986" max="9986" width="13" style="445" customWidth="1"/>
    <col min="9987" max="9989" width="11.7109375" style="445" customWidth="1"/>
    <col min="9990" max="9990" width="9.85546875" style="445" customWidth="1"/>
    <col min="9991" max="9991" width="10.7109375" style="445" customWidth="1"/>
    <col min="9992" max="9992" width="4.5703125" style="445" customWidth="1"/>
    <col min="9993" max="9993" width="2.7109375" style="445" customWidth="1"/>
    <col min="9994" max="10235" width="10.7109375" style="445"/>
    <col min="10236" max="10236" width="3.5703125" style="445" customWidth="1"/>
    <col min="10237" max="10237" width="4.42578125" style="445" customWidth="1"/>
    <col min="10238" max="10238" width="5.85546875" style="445" customWidth="1"/>
    <col min="10239" max="10239" width="3.7109375" style="445" customWidth="1"/>
    <col min="10240" max="10240" width="49.5703125" style="445" customWidth="1"/>
    <col min="10241" max="10241" width="11.7109375" style="445" customWidth="1"/>
    <col min="10242" max="10242" width="13" style="445" customWidth="1"/>
    <col min="10243" max="10245" width="11.7109375" style="445" customWidth="1"/>
    <col min="10246" max="10246" width="9.85546875" style="445" customWidth="1"/>
    <col min="10247" max="10247" width="10.7109375" style="445" customWidth="1"/>
    <col min="10248" max="10248" width="4.5703125" style="445" customWidth="1"/>
    <col min="10249" max="10249" width="2.7109375" style="445" customWidth="1"/>
    <col min="10250" max="10491" width="10.7109375" style="445"/>
    <col min="10492" max="10492" width="3.5703125" style="445" customWidth="1"/>
    <col min="10493" max="10493" width="4.42578125" style="445" customWidth="1"/>
    <col min="10494" max="10494" width="5.85546875" style="445" customWidth="1"/>
    <col min="10495" max="10495" width="3.7109375" style="445" customWidth="1"/>
    <col min="10496" max="10496" width="49.5703125" style="445" customWidth="1"/>
    <col min="10497" max="10497" width="11.7109375" style="445" customWidth="1"/>
    <col min="10498" max="10498" width="13" style="445" customWidth="1"/>
    <col min="10499" max="10501" width="11.7109375" style="445" customWidth="1"/>
    <col min="10502" max="10502" width="9.85546875" style="445" customWidth="1"/>
    <col min="10503" max="10503" width="10.7109375" style="445" customWidth="1"/>
    <col min="10504" max="10504" width="4.5703125" style="445" customWidth="1"/>
    <col min="10505" max="10505" width="2.7109375" style="445" customWidth="1"/>
    <col min="10506" max="10747" width="10.7109375" style="445"/>
    <col min="10748" max="10748" width="3.5703125" style="445" customWidth="1"/>
    <col min="10749" max="10749" width="4.42578125" style="445" customWidth="1"/>
    <col min="10750" max="10750" width="5.85546875" style="445" customWidth="1"/>
    <col min="10751" max="10751" width="3.7109375" style="445" customWidth="1"/>
    <col min="10752" max="10752" width="49.5703125" style="445" customWidth="1"/>
    <col min="10753" max="10753" width="11.7109375" style="445" customWidth="1"/>
    <col min="10754" max="10754" width="13" style="445" customWidth="1"/>
    <col min="10755" max="10757" width="11.7109375" style="445" customWidth="1"/>
    <col min="10758" max="10758" width="9.85546875" style="445" customWidth="1"/>
    <col min="10759" max="10759" width="10.7109375" style="445" customWidth="1"/>
    <col min="10760" max="10760" width="4.5703125" style="445" customWidth="1"/>
    <col min="10761" max="10761" width="2.7109375" style="445" customWidth="1"/>
    <col min="10762" max="11003" width="10.7109375" style="445"/>
    <col min="11004" max="11004" width="3.5703125" style="445" customWidth="1"/>
    <col min="11005" max="11005" width="4.42578125" style="445" customWidth="1"/>
    <col min="11006" max="11006" width="5.85546875" style="445" customWidth="1"/>
    <col min="11007" max="11007" width="3.7109375" style="445" customWidth="1"/>
    <col min="11008" max="11008" width="49.5703125" style="445" customWidth="1"/>
    <col min="11009" max="11009" width="11.7109375" style="445" customWidth="1"/>
    <col min="11010" max="11010" width="13" style="445" customWidth="1"/>
    <col min="11011" max="11013" width="11.7109375" style="445" customWidth="1"/>
    <col min="11014" max="11014" width="9.85546875" style="445" customWidth="1"/>
    <col min="11015" max="11015" width="10.7109375" style="445" customWidth="1"/>
    <col min="11016" max="11016" width="4.5703125" style="445" customWidth="1"/>
    <col min="11017" max="11017" width="2.7109375" style="445" customWidth="1"/>
    <col min="11018" max="11259" width="10.7109375" style="445"/>
    <col min="11260" max="11260" width="3.5703125" style="445" customWidth="1"/>
    <col min="11261" max="11261" width="4.42578125" style="445" customWidth="1"/>
    <col min="11262" max="11262" width="5.85546875" style="445" customWidth="1"/>
    <col min="11263" max="11263" width="3.7109375" style="445" customWidth="1"/>
    <col min="11264" max="11264" width="49.5703125" style="445" customWidth="1"/>
    <col min="11265" max="11265" width="11.7109375" style="445" customWidth="1"/>
    <col min="11266" max="11266" width="13" style="445" customWidth="1"/>
    <col min="11267" max="11269" width="11.7109375" style="445" customWidth="1"/>
    <col min="11270" max="11270" width="9.85546875" style="445" customWidth="1"/>
    <col min="11271" max="11271" width="10.7109375" style="445" customWidth="1"/>
    <col min="11272" max="11272" width="4.5703125" style="445" customWidth="1"/>
    <col min="11273" max="11273" width="2.7109375" style="445" customWidth="1"/>
    <col min="11274" max="11515" width="10.7109375" style="445"/>
    <col min="11516" max="11516" width="3.5703125" style="445" customWidth="1"/>
    <col min="11517" max="11517" width="4.42578125" style="445" customWidth="1"/>
    <col min="11518" max="11518" width="5.85546875" style="445" customWidth="1"/>
    <col min="11519" max="11519" width="3.7109375" style="445" customWidth="1"/>
    <col min="11520" max="11520" width="49.5703125" style="445" customWidth="1"/>
    <col min="11521" max="11521" width="11.7109375" style="445" customWidth="1"/>
    <col min="11522" max="11522" width="13" style="445" customWidth="1"/>
    <col min="11523" max="11525" width="11.7109375" style="445" customWidth="1"/>
    <col min="11526" max="11526" width="9.85546875" style="445" customWidth="1"/>
    <col min="11527" max="11527" width="10.7109375" style="445" customWidth="1"/>
    <col min="11528" max="11528" width="4.5703125" style="445" customWidth="1"/>
    <col min="11529" max="11529" width="2.7109375" style="445" customWidth="1"/>
    <col min="11530" max="11771" width="10.7109375" style="445"/>
    <col min="11772" max="11772" width="3.5703125" style="445" customWidth="1"/>
    <col min="11773" max="11773" width="4.42578125" style="445" customWidth="1"/>
    <col min="11774" max="11774" width="5.85546875" style="445" customWidth="1"/>
    <col min="11775" max="11775" width="3.7109375" style="445" customWidth="1"/>
    <col min="11776" max="11776" width="49.5703125" style="445" customWidth="1"/>
    <col min="11777" max="11777" width="11.7109375" style="445" customWidth="1"/>
    <col min="11778" max="11778" width="13" style="445" customWidth="1"/>
    <col min="11779" max="11781" width="11.7109375" style="445" customWidth="1"/>
    <col min="11782" max="11782" width="9.85546875" style="445" customWidth="1"/>
    <col min="11783" max="11783" width="10.7109375" style="445" customWidth="1"/>
    <col min="11784" max="11784" width="4.5703125" style="445" customWidth="1"/>
    <col min="11785" max="11785" width="2.7109375" style="445" customWidth="1"/>
    <col min="11786" max="12027" width="10.7109375" style="445"/>
    <col min="12028" max="12028" width="3.5703125" style="445" customWidth="1"/>
    <col min="12029" max="12029" width="4.42578125" style="445" customWidth="1"/>
    <col min="12030" max="12030" width="5.85546875" style="445" customWidth="1"/>
    <col min="12031" max="12031" width="3.7109375" style="445" customWidth="1"/>
    <col min="12032" max="12032" width="49.5703125" style="445" customWidth="1"/>
    <col min="12033" max="12033" width="11.7109375" style="445" customWidth="1"/>
    <col min="12034" max="12034" width="13" style="445" customWidth="1"/>
    <col min="12035" max="12037" width="11.7109375" style="445" customWidth="1"/>
    <col min="12038" max="12038" width="9.85546875" style="445" customWidth="1"/>
    <col min="12039" max="12039" width="10.7109375" style="445" customWidth="1"/>
    <col min="12040" max="12040" width="4.5703125" style="445" customWidth="1"/>
    <col min="12041" max="12041" width="2.7109375" style="445" customWidth="1"/>
    <col min="12042" max="12283" width="10.7109375" style="445"/>
    <col min="12284" max="12284" width="3.5703125" style="445" customWidth="1"/>
    <col min="12285" max="12285" width="4.42578125" style="445" customWidth="1"/>
    <col min="12286" max="12286" width="5.85546875" style="445" customWidth="1"/>
    <col min="12287" max="12287" width="3.7109375" style="445" customWidth="1"/>
    <col min="12288" max="12288" width="49.5703125" style="445" customWidth="1"/>
    <col min="12289" max="12289" width="11.7109375" style="445" customWidth="1"/>
    <col min="12290" max="12290" width="13" style="445" customWidth="1"/>
    <col min="12291" max="12293" width="11.7109375" style="445" customWidth="1"/>
    <col min="12294" max="12294" width="9.85546875" style="445" customWidth="1"/>
    <col min="12295" max="12295" width="10.7109375" style="445" customWidth="1"/>
    <col min="12296" max="12296" width="4.5703125" style="445" customWidth="1"/>
    <col min="12297" max="12297" width="2.7109375" style="445" customWidth="1"/>
    <col min="12298" max="12539" width="10.7109375" style="445"/>
    <col min="12540" max="12540" width="3.5703125" style="445" customWidth="1"/>
    <col min="12541" max="12541" width="4.42578125" style="445" customWidth="1"/>
    <col min="12542" max="12542" width="5.85546875" style="445" customWidth="1"/>
    <col min="12543" max="12543" width="3.7109375" style="445" customWidth="1"/>
    <col min="12544" max="12544" width="49.5703125" style="445" customWidth="1"/>
    <col min="12545" max="12545" width="11.7109375" style="445" customWidth="1"/>
    <col min="12546" max="12546" width="13" style="445" customWidth="1"/>
    <col min="12547" max="12549" width="11.7109375" style="445" customWidth="1"/>
    <col min="12550" max="12550" width="9.85546875" style="445" customWidth="1"/>
    <col min="12551" max="12551" width="10.7109375" style="445" customWidth="1"/>
    <col min="12552" max="12552" width="4.5703125" style="445" customWidth="1"/>
    <col min="12553" max="12553" width="2.7109375" style="445" customWidth="1"/>
    <col min="12554" max="12795" width="10.7109375" style="445"/>
    <col min="12796" max="12796" width="3.5703125" style="445" customWidth="1"/>
    <col min="12797" max="12797" width="4.42578125" style="445" customWidth="1"/>
    <col min="12798" max="12798" width="5.85546875" style="445" customWidth="1"/>
    <col min="12799" max="12799" width="3.7109375" style="445" customWidth="1"/>
    <col min="12800" max="12800" width="49.5703125" style="445" customWidth="1"/>
    <col min="12801" max="12801" width="11.7109375" style="445" customWidth="1"/>
    <col min="12802" max="12802" width="13" style="445" customWidth="1"/>
    <col min="12803" max="12805" width="11.7109375" style="445" customWidth="1"/>
    <col min="12806" max="12806" width="9.85546875" style="445" customWidth="1"/>
    <col min="12807" max="12807" width="10.7109375" style="445" customWidth="1"/>
    <col min="12808" max="12808" width="4.5703125" style="445" customWidth="1"/>
    <col min="12809" max="12809" width="2.7109375" style="445" customWidth="1"/>
    <col min="12810" max="13051" width="10.7109375" style="445"/>
    <col min="13052" max="13052" width="3.5703125" style="445" customWidth="1"/>
    <col min="13053" max="13053" width="4.42578125" style="445" customWidth="1"/>
    <col min="13054" max="13054" width="5.85546875" style="445" customWidth="1"/>
    <col min="13055" max="13055" width="3.7109375" style="445" customWidth="1"/>
    <col min="13056" max="13056" width="49.5703125" style="445" customWidth="1"/>
    <col min="13057" max="13057" width="11.7109375" style="445" customWidth="1"/>
    <col min="13058" max="13058" width="13" style="445" customWidth="1"/>
    <col min="13059" max="13061" width="11.7109375" style="445" customWidth="1"/>
    <col min="13062" max="13062" width="9.85546875" style="445" customWidth="1"/>
    <col min="13063" max="13063" width="10.7109375" style="445" customWidth="1"/>
    <col min="13064" max="13064" width="4.5703125" style="445" customWidth="1"/>
    <col min="13065" max="13065" width="2.7109375" style="445" customWidth="1"/>
    <col min="13066" max="13307" width="10.7109375" style="445"/>
    <col min="13308" max="13308" width="3.5703125" style="445" customWidth="1"/>
    <col min="13309" max="13309" width="4.42578125" style="445" customWidth="1"/>
    <col min="13310" max="13310" width="5.85546875" style="445" customWidth="1"/>
    <col min="13311" max="13311" width="3.7109375" style="445" customWidth="1"/>
    <col min="13312" max="13312" width="49.5703125" style="445" customWidth="1"/>
    <col min="13313" max="13313" width="11.7109375" style="445" customWidth="1"/>
    <col min="13314" max="13314" width="13" style="445" customWidth="1"/>
    <col min="13315" max="13317" width="11.7109375" style="445" customWidth="1"/>
    <col min="13318" max="13318" width="9.85546875" style="445" customWidth="1"/>
    <col min="13319" max="13319" width="10.7109375" style="445" customWidth="1"/>
    <col min="13320" max="13320" width="4.5703125" style="445" customWidth="1"/>
    <col min="13321" max="13321" width="2.7109375" style="445" customWidth="1"/>
    <col min="13322" max="13563" width="10.7109375" style="445"/>
    <col min="13564" max="13564" width="3.5703125" style="445" customWidth="1"/>
    <col min="13565" max="13565" width="4.42578125" style="445" customWidth="1"/>
    <col min="13566" max="13566" width="5.85546875" style="445" customWidth="1"/>
    <col min="13567" max="13567" width="3.7109375" style="445" customWidth="1"/>
    <col min="13568" max="13568" width="49.5703125" style="445" customWidth="1"/>
    <col min="13569" max="13569" width="11.7109375" style="445" customWidth="1"/>
    <col min="13570" max="13570" width="13" style="445" customWidth="1"/>
    <col min="13571" max="13573" width="11.7109375" style="445" customWidth="1"/>
    <col min="13574" max="13574" width="9.85546875" style="445" customWidth="1"/>
    <col min="13575" max="13575" width="10.7109375" style="445" customWidth="1"/>
    <col min="13576" max="13576" width="4.5703125" style="445" customWidth="1"/>
    <col min="13577" max="13577" width="2.7109375" style="445" customWidth="1"/>
    <col min="13578" max="13819" width="10.7109375" style="445"/>
    <col min="13820" max="13820" width="3.5703125" style="445" customWidth="1"/>
    <col min="13821" max="13821" width="4.42578125" style="445" customWidth="1"/>
    <col min="13822" max="13822" width="5.85546875" style="445" customWidth="1"/>
    <col min="13823" max="13823" width="3.7109375" style="445" customWidth="1"/>
    <col min="13824" max="13824" width="49.5703125" style="445" customWidth="1"/>
    <col min="13825" max="13825" width="11.7109375" style="445" customWidth="1"/>
    <col min="13826" max="13826" width="13" style="445" customWidth="1"/>
    <col min="13827" max="13829" width="11.7109375" style="445" customWidth="1"/>
    <col min="13830" max="13830" width="9.85546875" style="445" customWidth="1"/>
    <col min="13831" max="13831" width="10.7109375" style="445" customWidth="1"/>
    <col min="13832" max="13832" width="4.5703125" style="445" customWidth="1"/>
    <col min="13833" max="13833" width="2.7109375" style="445" customWidth="1"/>
    <col min="13834" max="14075" width="10.7109375" style="445"/>
    <col min="14076" max="14076" width="3.5703125" style="445" customWidth="1"/>
    <col min="14077" max="14077" width="4.42578125" style="445" customWidth="1"/>
    <col min="14078" max="14078" width="5.85546875" style="445" customWidth="1"/>
    <col min="14079" max="14079" width="3.7109375" style="445" customWidth="1"/>
    <col min="14080" max="14080" width="49.5703125" style="445" customWidth="1"/>
    <col min="14081" max="14081" width="11.7109375" style="445" customWidth="1"/>
    <col min="14082" max="14082" width="13" style="445" customWidth="1"/>
    <col min="14083" max="14085" width="11.7109375" style="445" customWidth="1"/>
    <col min="14086" max="14086" width="9.85546875" style="445" customWidth="1"/>
    <col min="14087" max="14087" width="10.7109375" style="445" customWidth="1"/>
    <col min="14088" max="14088" width="4.5703125" style="445" customWidth="1"/>
    <col min="14089" max="14089" width="2.7109375" style="445" customWidth="1"/>
    <col min="14090" max="14331" width="10.7109375" style="445"/>
    <col min="14332" max="14332" width="3.5703125" style="445" customWidth="1"/>
    <col min="14333" max="14333" width="4.42578125" style="445" customWidth="1"/>
    <col min="14334" max="14334" width="5.85546875" style="445" customWidth="1"/>
    <col min="14335" max="14335" width="3.7109375" style="445" customWidth="1"/>
    <col min="14336" max="14336" width="49.5703125" style="445" customWidth="1"/>
    <col min="14337" max="14337" width="11.7109375" style="445" customWidth="1"/>
    <col min="14338" max="14338" width="13" style="445" customWidth="1"/>
    <col min="14339" max="14341" width="11.7109375" style="445" customWidth="1"/>
    <col min="14342" max="14342" width="9.85546875" style="445" customWidth="1"/>
    <col min="14343" max="14343" width="10.7109375" style="445" customWidth="1"/>
    <col min="14344" max="14344" width="4.5703125" style="445" customWidth="1"/>
    <col min="14345" max="14345" width="2.7109375" style="445" customWidth="1"/>
    <col min="14346" max="14587" width="10.7109375" style="445"/>
    <col min="14588" max="14588" width="3.5703125" style="445" customWidth="1"/>
    <col min="14589" max="14589" width="4.42578125" style="445" customWidth="1"/>
    <col min="14590" max="14590" width="5.85546875" style="445" customWidth="1"/>
    <col min="14591" max="14591" width="3.7109375" style="445" customWidth="1"/>
    <col min="14592" max="14592" width="49.5703125" style="445" customWidth="1"/>
    <col min="14593" max="14593" width="11.7109375" style="445" customWidth="1"/>
    <col min="14594" max="14594" width="13" style="445" customWidth="1"/>
    <col min="14595" max="14597" width="11.7109375" style="445" customWidth="1"/>
    <col min="14598" max="14598" width="9.85546875" style="445" customWidth="1"/>
    <col min="14599" max="14599" width="10.7109375" style="445" customWidth="1"/>
    <col min="14600" max="14600" width="4.5703125" style="445" customWidth="1"/>
    <col min="14601" max="14601" width="2.7109375" style="445" customWidth="1"/>
    <col min="14602" max="14843" width="10.7109375" style="445"/>
    <col min="14844" max="14844" width="3.5703125" style="445" customWidth="1"/>
    <col min="14845" max="14845" width="4.42578125" style="445" customWidth="1"/>
    <col min="14846" max="14846" width="5.85546875" style="445" customWidth="1"/>
    <col min="14847" max="14847" width="3.7109375" style="445" customWidth="1"/>
    <col min="14848" max="14848" width="49.5703125" style="445" customWidth="1"/>
    <col min="14849" max="14849" width="11.7109375" style="445" customWidth="1"/>
    <col min="14850" max="14850" width="13" style="445" customWidth="1"/>
    <col min="14851" max="14853" width="11.7109375" style="445" customWidth="1"/>
    <col min="14854" max="14854" width="9.85546875" style="445" customWidth="1"/>
    <col min="14855" max="14855" width="10.7109375" style="445" customWidth="1"/>
    <col min="14856" max="14856" width="4.5703125" style="445" customWidth="1"/>
    <col min="14857" max="14857" width="2.7109375" style="445" customWidth="1"/>
    <col min="14858" max="15099" width="10.7109375" style="445"/>
    <col min="15100" max="15100" width="3.5703125" style="445" customWidth="1"/>
    <col min="15101" max="15101" width="4.42578125" style="445" customWidth="1"/>
    <col min="15102" max="15102" width="5.85546875" style="445" customWidth="1"/>
    <col min="15103" max="15103" width="3.7109375" style="445" customWidth="1"/>
    <col min="15104" max="15104" width="49.5703125" style="445" customWidth="1"/>
    <col min="15105" max="15105" width="11.7109375" style="445" customWidth="1"/>
    <col min="15106" max="15106" width="13" style="445" customWidth="1"/>
    <col min="15107" max="15109" width="11.7109375" style="445" customWidth="1"/>
    <col min="15110" max="15110" width="9.85546875" style="445" customWidth="1"/>
    <col min="15111" max="15111" width="10.7109375" style="445" customWidth="1"/>
    <col min="15112" max="15112" width="4.5703125" style="445" customWidth="1"/>
    <col min="15113" max="15113" width="2.7109375" style="445" customWidth="1"/>
    <col min="15114" max="15355" width="10.7109375" style="445"/>
    <col min="15356" max="15356" width="3.5703125" style="445" customWidth="1"/>
    <col min="15357" max="15357" width="4.42578125" style="445" customWidth="1"/>
    <col min="15358" max="15358" width="5.85546875" style="445" customWidth="1"/>
    <col min="15359" max="15359" width="3.7109375" style="445" customWidth="1"/>
    <col min="15360" max="15360" width="49.5703125" style="445" customWidth="1"/>
    <col min="15361" max="15361" width="11.7109375" style="445" customWidth="1"/>
    <col min="15362" max="15362" width="13" style="445" customWidth="1"/>
    <col min="15363" max="15365" width="11.7109375" style="445" customWidth="1"/>
    <col min="15366" max="15366" width="9.85546875" style="445" customWidth="1"/>
    <col min="15367" max="15367" width="10.7109375" style="445" customWidth="1"/>
    <col min="15368" max="15368" width="4.5703125" style="445" customWidth="1"/>
    <col min="15369" max="15369" width="2.7109375" style="445" customWidth="1"/>
    <col min="15370" max="15611" width="10.7109375" style="445"/>
    <col min="15612" max="15612" width="3.5703125" style="445" customWidth="1"/>
    <col min="15613" max="15613" width="4.42578125" style="445" customWidth="1"/>
    <col min="15614" max="15614" width="5.85546875" style="445" customWidth="1"/>
    <col min="15615" max="15615" width="3.7109375" style="445" customWidth="1"/>
    <col min="15616" max="15616" width="49.5703125" style="445" customWidth="1"/>
    <col min="15617" max="15617" width="11.7109375" style="445" customWidth="1"/>
    <col min="15618" max="15618" width="13" style="445" customWidth="1"/>
    <col min="15619" max="15621" width="11.7109375" style="445" customWidth="1"/>
    <col min="15622" max="15622" width="9.85546875" style="445" customWidth="1"/>
    <col min="15623" max="15623" width="10.7109375" style="445" customWidth="1"/>
    <col min="15624" max="15624" width="4.5703125" style="445" customWidth="1"/>
    <col min="15625" max="15625" width="2.7109375" style="445" customWidth="1"/>
    <col min="15626" max="15867" width="10.7109375" style="445"/>
    <col min="15868" max="15868" width="3.5703125" style="445" customWidth="1"/>
    <col min="15869" max="15869" width="4.42578125" style="445" customWidth="1"/>
    <col min="15870" max="15870" width="5.85546875" style="445" customWidth="1"/>
    <col min="15871" max="15871" width="3.7109375" style="445" customWidth="1"/>
    <col min="15872" max="15872" width="49.5703125" style="445" customWidth="1"/>
    <col min="15873" max="15873" width="11.7109375" style="445" customWidth="1"/>
    <col min="15874" max="15874" width="13" style="445" customWidth="1"/>
    <col min="15875" max="15877" width="11.7109375" style="445" customWidth="1"/>
    <col min="15878" max="15878" width="9.85546875" style="445" customWidth="1"/>
    <col min="15879" max="15879" width="10.7109375" style="445" customWidth="1"/>
    <col min="15880" max="15880" width="4.5703125" style="445" customWidth="1"/>
    <col min="15881" max="15881" width="2.7109375" style="445" customWidth="1"/>
    <col min="15882" max="16123" width="10.7109375" style="445"/>
    <col min="16124" max="16124" width="3.5703125" style="445" customWidth="1"/>
    <col min="16125" max="16125" width="4.42578125" style="445" customWidth="1"/>
    <col min="16126" max="16126" width="5.85546875" style="445" customWidth="1"/>
    <col min="16127" max="16127" width="3.7109375" style="445" customWidth="1"/>
    <col min="16128" max="16128" width="49.5703125" style="445" customWidth="1"/>
    <col min="16129" max="16129" width="11.7109375" style="445" customWidth="1"/>
    <col min="16130" max="16130" width="13" style="445" customWidth="1"/>
    <col min="16131" max="16133" width="11.7109375" style="445" customWidth="1"/>
    <col min="16134" max="16134" width="9.85546875" style="445" customWidth="1"/>
    <col min="16135" max="16135" width="10.7109375" style="445" customWidth="1"/>
    <col min="16136" max="16136" width="4.5703125" style="445" customWidth="1"/>
    <col min="16137" max="16137" width="2.7109375" style="445" customWidth="1"/>
    <col min="16138" max="16384" width="10.7109375" style="445"/>
  </cols>
  <sheetData>
    <row r="1" spans="1:16" ht="13.5" customHeight="1">
      <c r="A1" s="1299" t="s">
        <v>897</v>
      </c>
      <c r="B1" s="441" t="s">
        <v>462</v>
      </c>
      <c r="C1" s="442"/>
      <c r="D1" s="442"/>
      <c r="E1" s="442"/>
      <c r="F1" s="443"/>
      <c r="G1" s="443"/>
      <c r="H1" s="443"/>
      <c r="I1" s="443"/>
      <c r="J1" s="442"/>
      <c r="K1" s="442"/>
      <c r="L1" s="442"/>
      <c r="M1" s="444"/>
      <c r="N1" s="1298" t="s">
        <v>931</v>
      </c>
    </row>
    <row r="2" spans="1:16" ht="12.75" customHeight="1">
      <c r="A2" s="1299"/>
      <c r="B2" s="447" t="s">
        <v>25</v>
      </c>
      <c r="C2" s="448"/>
      <c r="D2" s="448"/>
      <c r="E2" s="449"/>
      <c r="F2" s="450"/>
      <c r="G2" s="450"/>
      <c r="H2" s="450"/>
      <c r="I2" s="450"/>
      <c r="J2" s="448"/>
      <c r="K2" s="448"/>
      <c r="L2" s="448"/>
      <c r="M2" s="451"/>
      <c r="N2" s="1298"/>
    </row>
    <row r="3" spans="1:16" ht="12.75" customHeight="1">
      <c r="A3" s="1299"/>
      <c r="B3" s="452"/>
      <c r="C3" s="453"/>
      <c r="D3" s="453"/>
      <c r="E3" s="454"/>
      <c r="F3" s="455"/>
      <c r="G3" s="456"/>
      <c r="H3" s="456"/>
      <c r="I3" s="456"/>
      <c r="J3" s="457"/>
      <c r="K3" s="457"/>
      <c r="L3" s="457"/>
      <c r="M3" s="451"/>
      <c r="N3" s="1298"/>
    </row>
    <row r="4" spans="1:16" ht="12.75" customHeight="1">
      <c r="A4" s="1299"/>
      <c r="B4" s="458" t="s">
        <v>463</v>
      </c>
      <c r="C4" s="453"/>
      <c r="D4" s="453"/>
      <c r="E4" s="457"/>
      <c r="F4" s="455"/>
      <c r="G4" s="456"/>
      <c r="H4" s="456"/>
      <c r="I4" s="456"/>
      <c r="J4" s="457"/>
      <c r="K4" s="457"/>
      <c r="L4" s="457"/>
      <c r="M4" s="451"/>
      <c r="N4" s="1298"/>
    </row>
    <row r="5" spans="1:16" ht="12.75" customHeight="1">
      <c r="A5" s="1299"/>
      <c r="B5" s="459" t="s">
        <v>913</v>
      </c>
      <c r="C5" s="460"/>
      <c r="D5" s="460"/>
      <c r="E5" s="461"/>
      <c r="F5" s="462"/>
      <c r="G5" s="463"/>
      <c r="H5" s="463"/>
      <c r="I5" s="463"/>
      <c r="J5" s="461"/>
      <c r="K5" s="461"/>
      <c r="L5" s="461"/>
      <c r="M5" s="464"/>
      <c r="N5" s="1298"/>
    </row>
    <row r="6" spans="1:16" ht="12.75" customHeight="1">
      <c r="A6" s="1299"/>
      <c r="B6" s="465"/>
      <c r="C6" s="466"/>
      <c r="D6" s="466"/>
      <c r="E6" s="467"/>
      <c r="F6" s="468"/>
      <c r="G6" s="463"/>
      <c r="H6" s="463"/>
      <c r="I6" s="463"/>
      <c r="J6" s="461"/>
      <c r="K6" s="457"/>
      <c r="L6" s="469"/>
      <c r="M6" s="451"/>
      <c r="N6" s="1298"/>
      <c r="P6" s="470"/>
    </row>
    <row r="7" spans="1:16" ht="12.75" customHeight="1">
      <c r="A7" s="1299"/>
      <c r="B7" s="471"/>
      <c r="C7" s="472"/>
      <c r="D7" s="473"/>
      <c r="E7" s="474"/>
      <c r="F7" s="475"/>
      <c r="G7" s="476"/>
      <c r="H7" s="476" t="s">
        <v>464</v>
      </c>
      <c r="I7" s="476"/>
      <c r="J7" s="477"/>
      <c r="K7" s="478"/>
      <c r="L7" s="478"/>
      <c r="M7" s="479"/>
      <c r="N7" s="1298"/>
    </row>
    <row r="8" spans="1:16" ht="12.75" customHeight="1">
      <c r="A8" s="1299"/>
      <c r="B8" s="480"/>
      <c r="C8" s="480"/>
      <c r="D8" s="453"/>
      <c r="E8" s="457"/>
      <c r="F8" s="481"/>
      <c r="G8" s="482" t="s">
        <v>465</v>
      </c>
      <c r="H8" s="482"/>
      <c r="I8" s="482"/>
      <c r="J8" s="483"/>
      <c r="K8" s="483"/>
      <c r="L8" s="483"/>
      <c r="M8" s="484"/>
      <c r="N8" s="1298"/>
    </row>
    <row r="9" spans="1:16" ht="17.25" customHeight="1">
      <c r="A9" s="1299"/>
      <c r="B9" s="480"/>
      <c r="C9" s="480"/>
      <c r="D9" s="453"/>
      <c r="E9" s="457"/>
      <c r="F9" s="485" t="s">
        <v>466</v>
      </c>
      <c r="G9" s="485" t="s">
        <v>467</v>
      </c>
      <c r="H9" s="485" t="s">
        <v>468</v>
      </c>
      <c r="I9" s="485"/>
      <c r="J9" s="480" t="s">
        <v>469</v>
      </c>
      <c r="K9" s="483"/>
      <c r="L9" s="483"/>
      <c r="M9" s="484"/>
      <c r="N9" s="1298"/>
    </row>
    <row r="10" spans="1:16" ht="12.75" customHeight="1">
      <c r="A10" s="1299"/>
      <c r="B10" s="480" t="s">
        <v>0</v>
      </c>
      <c r="C10" s="480" t="s">
        <v>15</v>
      </c>
      <c r="D10" s="453"/>
      <c r="E10" s="486" t="s">
        <v>470</v>
      </c>
      <c r="F10" s="485" t="s">
        <v>471</v>
      </c>
      <c r="G10" s="485" t="s">
        <v>472</v>
      </c>
      <c r="H10" s="485" t="s">
        <v>473</v>
      </c>
      <c r="I10" s="485" t="s">
        <v>474</v>
      </c>
      <c r="J10" s="480" t="s">
        <v>475</v>
      </c>
      <c r="K10" s="480" t="s">
        <v>476</v>
      </c>
      <c r="L10" s="480" t="s">
        <v>26</v>
      </c>
      <c r="M10" s="480" t="s">
        <v>0</v>
      </c>
      <c r="N10" s="1298"/>
    </row>
    <row r="11" spans="1:16" ht="12.75" customHeight="1" thickBot="1">
      <c r="A11" s="1299"/>
      <c r="B11" s="487" t="s">
        <v>2</v>
      </c>
      <c r="C11" s="487" t="s">
        <v>16</v>
      </c>
      <c r="D11" s="460"/>
      <c r="E11" s="488" t="s">
        <v>3</v>
      </c>
      <c r="F11" s="1045" t="s">
        <v>4</v>
      </c>
      <c r="G11" s="1045" t="s">
        <v>5</v>
      </c>
      <c r="H11" s="1045" t="s">
        <v>6</v>
      </c>
      <c r="I11" s="1045" t="s">
        <v>7</v>
      </c>
      <c r="J11" s="1029" t="s">
        <v>8</v>
      </c>
      <c r="K11" s="1029" t="s">
        <v>9</v>
      </c>
      <c r="L11" s="1029" t="s">
        <v>10</v>
      </c>
      <c r="M11" s="487" t="s">
        <v>2</v>
      </c>
      <c r="N11" s="1298"/>
    </row>
    <row r="12" spans="1:16" ht="12.75" customHeight="1">
      <c r="A12" s="1299"/>
      <c r="B12" s="480"/>
      <c r="C12" s="480"/>
      <c r="D12" s="457" t="s">
        <v>477</v>
      </c>
      <c r="E12" s="729"/>
      <c r="F12" s="1046" t="s">
        <v>478</v>
      </c>
      <c r="G12" s="1032" t="s">
        <v>478</v>
      </c>
      <c r="H12" s="1032" t="s">
        <v>478</v>
      </c>
      <c r="I12" s="1032" t="s">
        <v>478</v>
      </c>
      <c r="J12" s="1047" t="s">
        <v>478</v>
      </c>
      <c r="K12" s="1047" t="s">
        <v>478</v>
      </c>
      <c r="L12" s="1033" t="s">
        <v>478</v>
      </c>
      <c r="M12" s="1025"/>
      <c r="N12" s="1298"/>
    </row>
    <row r="13" spans="1:16" ht="12.75" customHeight="1">
      <c r="A13" s="1299"/>
      <c r="B13" s="480"/>
      <c r="C13" s="480"/>
      <c r="D13" s="457" t="s">
        <v>479</v>
      </c>
      <c r="E13" s="729"/>
      <c r="F13" s="1048"/>
      <c r="G13" s="1036"/>
      <c r="H13" s="1036"/>
      <c r="I13" s="1036"/>
      <c r="J13" s="1049"/>
      <c r="K13" s="1049"/>
      <c r="L13" s="1050"/>
      <c r="M13" s="1025"/>
      <c r="N13" s="1298"/>
    </row>
    <row r="14" spans="1:16" ht="12.75" customHeight="1">
      <c r="A14" s="1299"/>
      <c r="B14" s="480">
        <v>1</v>
      </c>
      <c r="C14" s="480"/>
      <c r="D14" s="453"/>
      <c r="E14" s="729" t="s">
        <v>480</v>
      </c>
      <c r="F14" s="1034">
        <v>718</v>
      </c>
      <c r="G14" s="1035">
        <v>602</v>
      </c>
      <c r="H14" s="1035">
        <v>1768</v>
      </c>
      <c r="I14" s="1035">
        <v>2045</v>
      </c>
      <c r="J14" s="1036">
        <v>5133</v>
      </c>
      <c r="K14" s="1036"/>
      <c r="L14" s="1037">
        <v>5133</v>
      </c>
      <c r="M14" s="1025">
        <v>1</v>
      </c>
      <c r="N14" s="1298"/>
    </row>
    <row r="15" spans="1:16" ht="12.75" customHeight="1">
      <c r="A15" s="1299"/>
      <c r="B15" s="489">
        <v>2</v>
      </c>
      <c r="C15" s="489"/>
      <c r="D15" s="466"/>
      <c r="E15" s="467" t="s">
        <v>481</v>
      </c>
      <c r="F15" s="1038">
        <v>11</v>
      </c>
      <c r="G15" s="736">
        <v>130</v>
      </c>
      <c r="H15" s="736">
        <v>3706</v>
      </c>
      <c r="I15" s="736">
        <v>229</v>
      </c>
      <c r="J15" s="736">
        <v>4076</v>
      </c>
      <c r="K15" s="737"/>
      <c r="L15" s="1039">
        <v>4076</v>
      </c>
      <c r="M15" s="1026">
        <v>2</v>
      </c>
      <c r="N15" s="1298"/>
    </row>
    <row r="16" spans="1:16" ht="12.75" customHeight="1">
      <c r="A16" s="1299"/>
      <c r="B16" s="489">
        <v>3</v>
      </c>
      <c r="C16" s="489"/>
      <c r="D16" s="466"/>
      <c r="E16" s="467" t="s">
        <v>482</v>
      </c>
      <c r="F16" s="1038">
        <v>75</v>
      </c>
      <c r="G16" s="736">
        <v>195</v>
      </c>
      <c r="H16" s="736">
        <v>722</v>
      </c>
      <c r="I16" s="736">
        <v>877</v>
      </c>
      <c r="J16" s="736">
        <v>1869</v>
      </c>
      <c r="K16" s="737"/>
      <c r="L16" s="1039">
        <v>1869</v>
      </c>
      <c r="M16" s="1026">
        <v>3</v>
      </c>
      <c r="N16" s="1298"/>
    </row>
    <row r="17" spans="1:14" ht="12.75" customHeight="1">
      <c r="A17" s="1299"/>
      <c r="B17" s="489">
        <v>4</v>
      </c>
      <c r="C17" s="489"/>
      <c r="D17" s="466"/>
      <c r="E17" s="467" t="s">
        <v>483</v>
      </c>
      <c r="F17" s="1038">
        <v>15</v>
      </c>
      <c r="G17" s="736">
        <v>5</v>
      </c>
      <c r="H17" s="736">
        <v>179</v>
      </c>
      <c r="I17" s="736">
        <v>589</v>
      </c>
      <c r="J17" s="736">
        <v>788</v>
      </c>
      <c r="K17" s="737"/>
      <c r="L17" s="1039">
        <v>788</v>
      </c>
      <c r="M17" s="1026">
        <v>4</v>
      </c>
      <c r="N17" s="1298"/>
    </row>
    <row r="18" spans="1:14" ht="12.75" customHeight="1">
      <c r="A18" s="1299"/>
      <c r="B18" s="489">
        <v>5</v>
      </c>
      <c r="C18" s="489"/>
      <c r="D18" s="466"/>
      <c r="E18" s="467" t="s">
        <v>459</v>
      </c>
      <c r="F18" s="1038">
        <v>1402</v>
      </c>
      <c r="G18" s="863"/>
      <c r="H18" s="736"/>
      <c r="I18" s="736"/>
      <c r="J18" s="736">
        <v>1402</v>
      </c>
      <c r="K18" s="737"/>
      <c r="L18" s="1039">
        <v>1402</v>
      </c>
      <c r="M18" s="1026">
        <v>5</v>
      </c>
      <c r="N18" s="884"/>
    </row>
    <row r="19" spans="1:14">
      <c r="A19" s="1299"/>
      <c r="B19" s="489"/>
      <c r="C19" s="489"/>
      <c r="D19" s="466"/>
      <c r="E19" s="467" t="s">
        <v>484</v>
      </c>
      <c r="F19" s="1038">
        <f>SUM(F14:F18)</f>
        <v>2221</v>
      </c>
      <c r="G19" s="736">
        <f>SUM(G14:G18)</f>
        <v>932</v>
      </c>
      <c r="H19" s="736">
        <f>SUM(H14:H18)</f>
        <v>6375</v>
      </c>
      <c r="I19" s="736">
        <f>SUM(I14:I18)</f>
        <v>3740</v>
      </c>
      <c r="J19" s="736">
        <f>SUM(F19:I19)</f>
        <v>13268</v>
      </c>
      <c r="K19" s="737"/>
      <c r="L19" s="1039">
        <f>F19+G19+H19+I19</f>
        <v>13268</v>
      </c>
      <c r="M19" s="1026"/>
      <c r="N19" s="883"/>
    </row>
    <row r="20" spans="1:14">
      <c r="A20" s="1299"/>
      <c r="B20" s="480"/>
      <c r="C20" s="480"/>
      <c r="D20" s="490"/>
      <c r="E20" s="729"/>
      <c r="F20" s="1034"/>
      <c r="G20" s="1035"/>
      <c r="H20" s="1035"/>
      <c r="I20" s="1035"/>
      <c r="J20" s="1036"/>
      <c r="K20" s="1036"/>
      <c r="L20" s="1037"/>
      <c r="M20" s="1025"/>
      <c r="N20" s="883"/>
    </row>
    <row r="21" spans="1:14">
      <c r="A21" s="1299"/>
      <c r="B21" s="480"/>
      <c r="C21" s="480"/>
      <c r="D21" s="469" t="s">
        <v>485</v>
      </c>
      <c r="E21" s="729"/>
      <c r="F21" s="1034"/>
      <c r="G21" s="1035"/>
      <c r="H21" s="1035"/>
      <c r="I21" s="1035"/>
      <c r="J21" s="1036"/>
      <c r="K21" s="1036"/>
      <c r="L21" s="1037"/>
      <c r="M21" s="1025"/>
      <c r="N21" s="883"/>
    </row>
    <row r="22" spans="1:14">
      <c r="A22" s="1299"/>
      <c r="B22" s="480">
        <v>6</v>
      </c>
      <c r="C22" s="480"/>
      <c r="D22" s="490"/>
      <c r="E22" s="729" t="s">
        <v>486</v>
      </c>
      <c r="F22" s="1034">
        <v>12661</v>
      </c>
      <c r="G22" s="1035">
        <v>428</v>
      </c>
      <c r="H22" s="1035">
        <v>29836</v>
      </c>
      <c r="I22" s="1035"/>
      <c r="J22" s="1036">
        <v>42925</v>
      </c>
      <c r="K22" s="1036"/>
      <c r="L22" s="1037">
        <v>42925</v>
      </c>
      <c r="M22" s="1025">
        <v>6</v>
      </c>
      <c r="N22" s="883"/>
    </row>
    <row r="23" spans="1:14">
      <c r="A23" s="1299"/>
      <c r="B23" s="489">
        <v>7</v>
      </c>
      <c r="C23" s="489"/>
      <c r="D23" s="466"/>
      <c r="E23" s="467" t="s">
        <v>487</v>
      </c>
      <c r="F23" s="1038">
        <v>985</v>
      </c>
      <c r="G23" s="736">
        <v>3</v>
      </c>
      <c r="H23" s="736">
        <v>569</v>
      </c>
      <c r="I23" s="736"/>
      <c r="J23" s="736">
        <v>1557</v>
      </c>
      <c r="K23" s="737"/>
      <c r="L23" s="1039">
        <v>1557</v>
      </c>
      <c r="M23" s="1026">
        <v>7</v>
      </c>
      <c r="N23" s="884"/>
    </row>
    <row r="24" spans="1:14">
      <c r="A24" s="1299"/>
      <c r="B24" s="489">
        <v>8</v>
      </c>
      <c r="C24" s="489"/>
      <c r="D24" s="466"/>
      <c r="E24" s="467" t="s">
        <v>488</v>
      </c>
      <c r="F24" s="1038"/>
      <c r="G24" s="736"/>
      <c r="H24" s="736">
        <v>637</v>
      </c>
      <c r="I24" s="736"/>
      <c r="J24" s="736">
        <v>637</v>
      </c>
      <c r="K24" s="737"/>
      <c r="L24" s="1039">
        <v>637</v>
      </c>
      <c r="M24" s="1026">
        <v>8</v>
      </c>
      <c r="N24" s="884"/>
    </row>
    <row r="25" spans="1:14">
      <c r="A25" s="1299"/>
      <c r="B25" s="489">
        <v>9</v>
      </c>
      <c r="C25" s="489"/>
      <c r="D25" s="466"/>
      <c r="E25" s="467" t="s">
        <v>489</v>
      </c>
      <c r="F25" s="1038"/>
      <c r="G25" s="736"/>
      <c r="H25" s="736">
        <v>42</v>
      </c>
      <c r="I25" s="736"/>
      <c r="J25" s="736">
        <v>42</v>
      </c>
      <c r="K25" s="737"/>
      <c r="L25" s="1039">
        <v>42</v>
      </c>
      <c r="M25" s="1026">
        <v>9</v>
      </c>
      <c r="N25" s="884"/>
    </row>
    <row r="26" spans="1:14">
      <c r="A26" s="1299"/>
      <c r="B26" s="489">
        <v>10</v>
      </c>
      <c r="C26" s="489"/>
      <c r="D26" s="466"/>
      <c r="E26" s="467" t="s">
        <v>490</v>
      </c>
      <c r="F26" s="1038">
        <v>16134</v>
      </c>
      <c r="G26" s="736">
        <v>1007</v>
      </c>
      <c r="H26" s="736">
        <v>11792</v>
      </c>
      <c r="I26" s="736">
        <v>2719</v>
      </c>
      <c r="J26" s="736">
        <v>31652</v>
      </c>
      <c r="K26" s="737"/>
      <c r="L26" s="1039">
        <v>31652</v>
      </c>
      <c r="M26" s="1026">
        <v>10</v>
      </c>
      <c r="N26" s="884"/>
    </row>
    <row r="27" spans="1:14">
      <c r="A27" s="1299"/>
      <c r="B27" s="489">
        <v>11</v>
      </c>
      <c r="C27" s="489"/>
      <c r="D27" s="466"/>
      <c r="E27" s="467" t="s">
        <v>491</v>
      </c>
      <c r="F27" s="1038">
        <v>596</v>
      </c>
      <c r="G27" s="736">
        <v>80</v>
      </c>
      <c r="H27" s="736">
        <v>899</v>
      </c>
      <c r="I27" s="736">
        <v>82</v>
      </c>
      <c r="J27" s="736">
        <v>1657</v>
      </c>
      <c r="K27" s="737"/>
      <c r="L27" s="1039">
        <v>1657</v>
      </c>
      <c r="M27" s="1026">
        <v>11</v>
      </c>
      <c r="N27" s="884"/>
    </row>
    <row r="28" spans="1:14">
      <c r="A28" s="1299"/>
      <c r="B28" s="489">
        <v>12</v>
      </c>
      <c r="C28" s="489"/>
      <c r="D28" s="466"/>
      <c r="E28" s="467" t="s">
        <v>492</v>
      </c>
      <c r="F28" s="1038">
        <v>12291</v>
      </c>
      <c r="G28" s="736">
        <v>3357</v>
      </c>
      <c r="H28" s="736">
        <v>3653</v>
      </c>
      <c r="I28" s="736">
        <v>1390</v>
      </c>
      <c r="J28" s="736">
        <v>20691</v>
      </c>
      <c r="K28" s="737"/>
      <c r="L28" s="1039">
        <v>20691</v>
      </c>
      <c r="M28" s="1026">
        <v>12</v>
      </c>
      <c r="N28" s="884"/>
    </row>
    <row r="29" spans="1:14">
      <c r="A29" s="1299"/>
      <c r="B29" s="489">
        <v>13</v>
      </c>
      <c r="C29" s="489"/>
      <c r="D29" s="466"/>
      <c r="E29" s="467" t="s">
        <v>493</v>
      </c>
      <c r="F29" s="1038">
        <v>92</v>
      </c>
      <c r="G29" s="736">
        <v>223</v>
      </c>
      <c r="H29" s="736"/>
      <c r="I29" s="736"/>
      <c r="J29" s="736">
        <v>315</v>
      </c>
      <c r="K29" s="737"/>
      <c r="L29" s="1039">
        <v>315</v>
      </c>
      <c r="M29" s="1026">
        <v>13</v>
      </c>
      <c r="N29" s="884"/>
    </row>
    <row r="30" spans="1:14">
      <c r="A30" s="1299"/>
      <c r="B30" s="489">
        <v>14</v>
      </c>
      <c r="C30" s="489"/>
      <c r="D30" s="466"/>
      <c r="E30" s="467" t="s">
        <v>494</v>
      </c>
      <c r="F30" s="1038">
        <v>68451</v>
      </c>
      <c r="G30" s="736">
        <v>12390</v>
      </c>
      <c r="H30" s="736">
        <v>40639</v>
      </c>
      <c r="I30" s="736">
        <v>11473</v>
      </c>
      <c r="J30" s="736">
        <v>132953</v>
      </c>
      <c r="K30" s="737"/>
      <c r="L30" s="1039">
        <v>132953</v>
      </c>
      <c r="M30" s="1026">
        <v>14</v>
      </c>
      <c r="N30" s="884"/>
    </row>
    <row r="31" spans="1:14">
      <c r="A31" s="1299"/>
      <c r="B31" s="489">
        <v>15</v>
      </c>
      <c r="C31" s="489"/>
      <c r="D31" s="466"/>
      <c r="E31" s="467" t="s">
        <v>495</v>
      </c>
      <c r="F31" s="1038">
        <v>2872</v>
      </c>
      <c r="G31" s="736">
        <v>1090</v>
      </c>
      <c r="H31" s="736">
        <v>1714</v>
      </c>
      <c r="I31" s="736">
        <v>281</v>
      </c>
      <c r="J31" s="736">
        <v>5957</v>
      </c>
      <c r="K31" s="737"/>
      <c r="L31" s="1039">
        <v>5957</v>
      </c>
      <c r="M31" s="1026">
        <v>15</v>
      </c>
      <c r="N31" s="884"/>
    </row>
    <row r="32" spans="1:14">
      <c r="A32" s="1299"/>
      <c r="B32" s="489">
        <v>16</v>
      </c>
      <c r="C32" s="489"/>
      <c r="D32" s="466"/>
      <c r="E32" s="467" t="s">
        <v>496</v>
      </c>
      <c r="F32" s="1038">
        <v>3343</v>
      </c>
      <c r="G32" s="736">
        <v>878</v>
      </c>
      <c r="H32" s="736">
        <v>1440</v>
      </c>
      <c r="I32" s="736">
        <v>7</v>
      </c>
      <c r="J32" s="736">
        <v>5668</v>
      </c>
      <c r="K32" s="737"/>
      <c r="L32" s="1039">
        <v>5668</v>
      </c>
      <c r="M32" s="1026">
        <v>16</v>
      </c>
      <c r="N32" s="884"/>
    </row>
    <row r="33" spans="1:14">
      <c r="A33" s="1299"/>
      <c r="B33" s="489">
        <v>17</v>
      </c>
      <c r="C33" s="489"/>
      <c r="D33" s="466"/>
      <c r="E33" s="467" t="s">
        <v>497</v>
      </c>
      <c r="F33" s="1038">
        <v>198</v>
      </c>
      <c r="G33" s="736">
        <v>49</v>
      </c>
      <c r="H33" s="736">
        <v>92</v>
      </c>
      <c r="I33" s="736"/>
      <c r="J33" s="736">
        <v>339</v>
      </c>
      <c r="K33" s="737"/>
      <c r="L33" s="1039">
        <v>339</v>
      </c>
      <c r="M33" s="1026">
        <v>17</v>
      </c>
      <c r="N33" s="884"/>
    </row>
    <row r="34" spans="1:14">
      <c r="A34" s="1299"/>
      <c r="B34" s="489">
        <v>18</v>
      </c>
      <c r="C34" s="489"/>
      <c r="D34" s="466"/>
      <c r="E34" s="467" t="s">
        <v>498</v>
      </c>
      <c r="F34" s="1038">
        <v>3969</v>
      </c>
      <c r="G34" s="736">
        <v>3112</v>
      </c>
      <c r="H34" s="736">
        <v>4082</v>
      </c>
      <c r="I34" s="736">
        <v>6</v>
      </c>
      <c r="J34" s="736">
        <v>11169</v>
      </c>
      <c r="K34" s="737"/>
      <c r="L34" s="1039">
        <v>11169</v>
      </c>
      <c r="M34" s="1026">
        <v>18</v>
      </c>
      <c r="N34" s="884"/>
    </row>
    <row r="35" spans="1:14">
      <c r="A35" s="1299"/>
      <c r="B35" s="489">
        <v>19</v>
      </c>
      <c r="C35" s="489"/>
      <c r="D35" s="466"/>
      <c r="E35" s="467" t="s">
        <v>499</v>
      </c>
      <c r="F35" s="1038"/>
      <c r="G35" s="736"/>
      <c r="H35" s="736"/>
      <c r="I35" s="736"/>
      <c r="J35" s="736"/>
      <c r="K35" s="737"/>
      <c r="L35" s="1039"/>
      <c r="M35" s="1026">
        <v>19</v>
      </c>
      <c r="N35" s="884"/>
    </row>
    <row r="36" spans="1:14">
      <c r="A36" s="1299"/>
      <c r="B36" s="489">
        <v>20</v>
      </c>
      <c r="C36" s="489"/>
      <c r="D36" s="466"/>
      <c r="E36" s="467" t="s">
        <v>500</v>
      </c>
      <c r="F36" s="1038">
        <v>3</v>
      </c>
      <c r="G36" s="736">
        <v>3</v>
      </c>
      <c r="H36" s="736">
        <v>13</v>
      </c>
      <c r="I36" s="736"/>
      <c r="J36" s="736">
        <v>19</v>
      </c>
      <c r="K36" s="737"/>
      <c r="L36" s="1039">
        <v>19</v>
      </c>
      <c r="M36" s="1026">
        <v>20</v>
      </c>
      <c r="N36" s="884"/>
    </row>
    <row r="37" spans="1:14">
      <c r="A37" s="1299"/>
      <c r="B37" s="489">
        <v>21</v>
      </c>
      <c r="C37" s="489"/>
      <c r="D37" s="466"/>
      <c r="E37" s="467" t="s">
        <v>501</v>
      </c>
      <c r="F37" s="1038">
        <v>31895</v>
      </c>
      <c r="G37" s="736">
        <v>9377</v>
      </c>
      <c r="H37" s="736">
        <v>6156</v>
      </c>
      <c r="I37" s="736">
        <v>1267</v>
      </c>
      <c r="J37" s="736">
        <v>48695</v>
      </c>
      <c r="K37" s="737"/>
      <c r="L37" s="1039">
        <v>48695</v>
      </c>
      <c r="M37" s="1026">
        <v>21</v>
      </c>
      <c r="N37" s="884"/>
    </row>
    <row r="38" spans="1:14">
      <c r="A38" s="1299"/>
      <c r="B38" s="489">
        <v>22</v>
      </c>
      <c r="C38" s="489"/>
      <c r="D38" s="466"/>
      <c r="E38" s="467" t="s">
        <v>502</v>
      </c>
      <c r="F38" s="1038">
        <v>4825</v>
      </c>
      <c r="G38" s="736">
        <v>87</v>
      </c>
      <c r="H38" s="736">
        <v>8</v>
      </c>
      <c r="I38" s="736">
        <v>18</v>
      </c>
      <c r="J38" s="736">
        <v>4938</v>
      </c>
      <c r="K38" s="737"/>
      <c r="L38" s="1039">
        <v>4938</v>
      </c>
      <c r="M38" s="1026">
        <v>22</v>
      </c>
      <c r="N38" s="884"/>
    </row>
    <row r="39" spans="1:14">
      <c r="A39" s="1299"/>
      <c r="B39" s="489">
        <v>23</v>
      </c>
      <c r="C39" s="489"/>
      <c r="D39" s="466"/>
      <c r="E39" s="467" t="s">
        <v>503</v>
      </c>
      <c r="F39" s="1038">
        <v>1160</v>
      </c>
      <c r="G39" s="736">
        <v>1931</v>
      </c>
      <c r="H39" s="736">
        <v>9150</v>
      </c>
      <c r="I39" s="736">
        <v>9</v>
      </c>
      <c r="J39" s="736">
        <v>12250</v>
      </c>
      <c r="K39" s="737"/>
      <c r="L39" s="1039">
        <v>12250</v>
      </c>
      <c r="M39" s="1026">
        <v>23</v>
      </c>
      <c r="N39" s="884"/>
    </row>
    <row r="40" spans="1:14">
      <c r="A40" s="1299"/>
      <c r="B40" s="489">
        <v>24</v>
      </c>
      <c r="C40" s="489"/>
      <c r="D40" s="466"/>
      <c r="E40" s="467" t="s">
        <v>504</v>
      </c>
      <c r="F40" s="1038">
        <v>972</v>
      </c>
      <c r="G40" s="736">
        <v>184</v>
      </c>
      <c r="H40" s="736"/>
      <c r="I40" s="736"/>
      <c r="J40" s="736">
        <v>1156</v>
      </c>
      <c r="K40" s="737"/>
      <c r="L40" s="1039">
        <v>1156</v>
      </c>
      <c r="M40" s="1026">
        <v>24</v>
      </c>
      <c r="N40" s="884"/>
    </row>
    <row r="41" spans="1:14">
      <c r="A41" s="1299"/>
      <c r="B41" s="489">
        <v>25</v>
      </c>
      <c r="C41" s="489"/>
      <c r="D41" s="466"/>
      <c r="E41" s="467" t="s">
        <v>505</v>
      </c>
      <c r="F41" s="1038">
        <v>588</v>
      </c>
      <c r="G41" s="736">
        <v>-91</v>
      </c>
      <c r="H41" s="736">
        <v>6023</v>
      </c>
      <c r="I41" s="736">
        <v>2010</v>
      </c>
      <c r="J41" s="736">
        <v>8530</v>
      </c>
      <c r="K41" s="737"/>
      <c r="L41" s="1039">
        <v>8530</v>
      </c>
      <c r="M41" s="1026">
        <v>25</v>
      </c>
      <c r="N41" s="884"/>
    </row>
    <row r="42" spans="1:14" ht="12.75" customHeight="1">
      <c r="A42" s="1299"/>
      <c r="B42" s="489">
        <v>26</v>
      </c>
      <c r="C42" s="489"/>
      <c r="D42" s="466"/>
      <c r="E42" s="467" t="s">
        <v>506</v>
      </c>
      <c r="F42" s="1038"/>
      <c r="G42" s="736">
        <v>99</v>
      </c>
      <c r="H42" s="736">
        <v>172</v>
      </c>
      <c r="I42" s="736"/>
      <c r="J42" s="736">
        <v>271</v>
      </c>
      <c r="K42" s="737"/>
      <c r="L42" s="1039">
        <v>271</v>
      </c>
      <c r="M42" s="1026">
        <v>26</v>
      </c>
    </row>
    <row r="43" spans="1:14">
      <c r="A43" s="1299"/>
      <c r="B43" s="489">
        <v>27</v>
      </c>
      <c r="C43" s="489"/>
      <c r="D43" s="466"/>
      <c r="E43" s="467" t="s">
        <v>507</v>
      </c>
      <c r="F43" s="1038">
        <v>1229</v>
      </c>
      <c r="G43" s="736">
        <v>875</v>
      </c>
      <c r="H43" s="736">
        <v>9483</v>
      </c>
      <c r="I43" s="736">
        <v>4</v>
      </c>
      <c r="J43" s="736">
        <v>11591</v>
      </c>
      <c r="K43" s="737"/>
      <c r="L43" s="1039">
        <v>11591</v>
      </c>
      <c r="M43" s="1026">
        <v>27</v>
      </c>
    </row>
    <row r="44" spans="1:14">
      <c r="A44" s="1299"/>
      <c r="B44" s="489">
        <v>28</v>
      </c>
      <c r="C44" s="489"/>
      <c r="D44" s="466"/>
      <c r="E44" s="467" t="s">
        <v>508</v>
      </c>
      <c r="F44" s="1038">
        <v>2808</v>
      </c>
      <c r="G44" s="736">
        <v>1498</v>
      </c>
      <c r="H44" s="736">
        <v>1477</v>
      </c>
      <c r="I44" s="736">
        <v>9221</v>
      </c>
      <c r="J44" s="736">
        <v>15004</v>
      </c>
      <c r="K44" s="737"/>
      <c r="L44" s="1039">
        <v>15004</v>
      </c>
      <c r="M44" s="1026">
        <v>28</v>
      </c>
      <c r="N44" s="884"/>
    </row>
    <row r="45" spans="1:14">
      <c r="A45" s="1299"/>
      <c r="B45" s="489">
        <v>29</v>
      </c>
      <c r="C45" s="489"/>
      <c r="D45" s="466"/>
      <c r="E45" s="467" t="s">
        <v>509</v>
      </c>
      <c r="F45" s="1038">
        <v>193</v>
      </c>
      <c r="G45" s="736">
        <v>836</v>
      </c>
      <c r="H45" s="736">
        <v>1713</v>
      </c>
      <c r="I45" s="736"/>
      <c r="J45" s="736">
        <v>2742</v>
      </c>
      <c r="K45" s="738" t="s">
        <v>22</v>
      </c>
      <c r="L45" s="1039">
        <v>2742</v>
      </c>
      <c r="M45" s="1026">
        <v>29</v>
      </c>
      <c r="N45" s="1301">
        <v>41</v>
      </c>
    </row>
    <row r="46" spans="1:14" ht="13.5" thickBot="1">
      <c r="A46" s="1299"/>
      <c r="B46" s="489">
        <v>30</v>
      </c>
      <c r="C46" s="489"/>
      <c r="D46" s="466"/>
      <c r="E46" s="467" t="s">
        <v>510</v>
      </c>
      <c r="F46" s="1041">
        <v>21</v>
      </c>
      <c r="G46" s="1042">
        <v>45</v>
      </c>
      <c r="H46" s="1042"/>
      <c r="I46" s="1042"/>
      <c r="J46" s="1042">
        <v>66</v>
      </c>
      <c r="K46" s="1043"/>
      <c r="L46" s="1044">
        <v>66</v>
      </c>
      <c r="M46" s="1026">
        <v>30</v>
      </c>
      <c r="N46" s="1301"/>
    </row>
    <row r="47" spans="1:14">
      <c r="A47" s="1083"/>
      <c r="B47" s="1078"/>
      <c r="C47" s="1078"/>
      <c r="D47" s="1078"/>
      <c r="E47" s="1079"/>
      <c r="F47" s="1080"/>
      <c r="G47" s="1080"/>
      <c r="H47" s="1080"/>
      <c r="I47" s="1080"/>
      <c r="J47" s="1080"/>
      <c r="K47" s="455"/>
      <c r="L47" s="455"/>
      <c r="M47" s="1078"/>
      <c r="N47" s="1084"/>
    </row>
    <row r="48" spans="1:14" ht="6.6" customHeight="1">
      <c r="A48" s="1083"/>
      <c r="B48" s="1090"/>
      <c r="C48" s="453"/>
      <c r="D48" s="453"/>
      <c r="E48" s="729"/>
      <c r="F48" s="1080"/>
      <c r="G48" s="1080"/>
      <c r="H48" s="1080"/>
      <c r="I48" s="1080"/>
      <c r="J48" s="1080"/>
      <c r="K48" s="455"/>
      <c r="L48" s="1087"/>
      <c r="M48" s="1090"/>
      <c r="N48" s="1084"/>
    </row>
    <row r="49" spans="1:14" ht="15" customHeight="1">
      <c r="A49" s="889"/>
      <c r="B49" s="441" t="s">
        <v>511</v>
      </c>
      <c r="C49" s="442"/>
      <c r="D49" s="442"/>
      <c r="E49" s="442"/>
      <c r="F49" s="1071"/>
      <c r="G49" s="1071"/>
      <c r="H49" s="1071"/>
      <c r="I49" s="1071"/>
      <c r="J49" s="1072"/>
      <c r="K49" s="1073"/>
      <c r="L49" s="1074"/>
      <c r="M49" s="444"/>
      <c r="N49" s="1306">
        <v>42</v>
      </c>
    </row>
    <row r="50" spans="1:14">
      <c r="A50" s="889"/>
      <c r="B50" s="447" t="s">
        <v>25</v>
      </c>
      <c r="C50" s="448"/>
      <c r="D50" s="448"/>
      <c r="E50" s="449"/>
      <c r="F50" s="739"/>
      <c r="G50" s="739"/>
      <c r="H50" s="739"/>
      <c r="I50" s="739"/>
      <c r="J50" s="740"/>
      <c r="K50" s="741"/>
      <c r="L50" s="726"/>
      <c r="M50" s="451"/>
      <c r="N50" s="1306"/>
    </row>
    <row r="51" spans="1:14">
      <c r="A51" s="889"/>
      <c r="B51" s="491"/>
      <c r="C51" s="460"/>
      <c r="D51" s="460"/>
      <c r="E51" s="492"/>
      <c r="F51" s="742"/>
      <c r="G51" s="743"/>
      <c r="H51" s="742"/>
      <c r="I51" s="742"/>
      <c r="J51" s="744"/>
      <c r="K51" s="731"/>
      <c r="L51" s="730"/>
      <c r="M51" s="493"/>
    </row>
    <row r="52" spans="1:14">
      <c r="A52" s="889"/>
      <c r="B52" s="465"/>
      <c r="C52" s="466"/>
      <c r="D52" s="466"/>
      <c r="E52" s="467"/>
      <c r="F52" s="745"/>
      <c r="G52" s="743"/>
      <c r="H52" s="743"/>
      <c r="I52" s="743"/>
      <c r="J52" s="744"/>
      <c r="K52" s="729"/>
      <c r="L52" s="732"/>
      <c r="M52" s="486"/>
    </row>
    <row r="53" spans="1:14">
      <c r="A53" s="889"/>
      <c r="B53" s="471"/>
      <c r="C53" s="472"/>
      <c r="D53" s="473"/>
      <c r="E53" s="474"/>
      <c r="F53" s="746"/>
      <c r="G53" s="747"/>
      <c r="H53" s="747" t="s">
        <v>464</v>
      </c>
      <c r="I53" s="747"/>
      <c r="J53" s="748"/>
      <c r="K53" s="733"/>
      <c r="L53" s="733"/>
      <c r="M53" s="478"/>
      <c r="N53" s="886"/>
    </row>
    <row r="54" spans="1:14">
      <c r="A54" s="889"/>
      <c r="B54" s="480"/>
      <c r="C54" s="480"/>
      <c r="D54" s="453"/>
      <c r="E54" s="457"/>
      <c r="F54" s="749"/>
      <c r="G54" s="750" t="s">
        <v>465</v>
      </c>
      <c r="H54" s="750"/>
      <c r="I54" s="750"/>
      <c r="J54" s="751"/>
      <c r="K54" s="735"/>
      <c r="L54" s="735"/>
      <c r="M54" s="483"/>
      <c r="N54" s="886"/>
    </row>
    <row r="55" spans="1:14">
      <c r="A55" s="889"/>
      <c r="B55" s="480"/>
      <c r="C55" s="480"/>
      <c r="D55" s="453"/>
      <c r="E55" s="457"/>
      <c r="F55" s="752" t="s">
        <v>466</v>
      </c>
      <c r="G55" s="752" t="s">
        <v>467</v>
      </c>
      <c r="H55" s="752" t="s">
        <v>468</v>
      </c>
      <c r="I55" s="752"/>
      <c r="J55" s="727" t="s">
        <v>469</v>
      </c>
      <c r="K55" s="735"/>
      <c r="L55" s="735"/>
      <c r="M55" s="483"/>
      <c r="N55" s="886"/>
    </row>
    <row r="56" spans="1:14">
      <c r="A56" s="889"/>
      <c r="B56" s="480" t="s">
        <v>0</v>
      </c>
      <c r="C56" s="480" t="s">
        <v>15</v>
      </c>
      <c r="D56" s="453"/>
      <c r="E56" s="486" t="s">
        <v>470</v>
      </c>
      <c r="F56" s="752" t="s">
        <v>471</v>
      </c>
      <c r="G56" s="752" t="s">
        <v>472</v>
      </c>
      <c r="H56" s="752" t="s">
        <v>473</v>
      </c>
      <c r="I56" s="752" t="s">
        <v>474</v>
      </c>
      <c r="J56" s="727" t="s">
        <v>475</v>
      </c>
      <c r="K56" s="734" t="s">
        <v>476</v>
      </c>
      <c r="L56" s="734" t="s">
        <v>26</v>
      </c>
      <c r="M56" s="480" t="s">
        <v>0</v>
      </c>
      <c r="N56" s="883"/>
    </row>
    <row r="57" spans="1:14" ht="13.5" thickBot="1">
      <c r="A57" s="889"/>
      <c r="B57" s="487" t="s">
        <v>2</v>
      </c>
      <c r="C57" s="487" t="s">
        <v>16</v>
      </c>
      <c r="D57" s="460"/>
      <c r="E57" s="488" t="s">
        <v>3</v>
      </c>
      <c r="F57" s="1027" t="s">
        <v>4</v>
      </c>
      <c r="G57" s="1027" t="s">
        <v>5</v>
      </c>
      <c r="H57" s="1027" t="s">
        <v>6</v>
      </c>
      <c r="I57" s="1027" t="s">
        <v>7</v>
      </c>
      <c r="J57" s="1028" t="s">
        <v>8</v>
      </c>
      <c r="K57" s="1029" t="s">
        <v>9</v>
      </c>
      <c r="L57" s="1029" t="s">
        <v>10</v>
      </c>
      <c r="M57" s="487" t="s">
        <v>2</v>
      </c>
      <c r="N57" s="883"/>
    </row>
    <row r="58" spans="1:14">
      <c r="A58" s="889"/>
      <c r="B58" s="480"/>
      <c r="C58" s="480"/>
      <c r="D58" s="469" t="s">
        <v>512</v>
      </c>
      <c r="E58" s="729"/>
      <c r="F58" s="1030"/>
      <c r="G58" s="1031"/>
      <c r="H58" s="1031"/>
      <c r="I58" s="1031"/>
      <c r="J58" s="1031"/>
      <c r="K58" s="1032"/>
      <c r="L58" s="1033"/>
      <c r="M58" s="1025"/>
      <c r="N58" s="883"/>
    </row>
    <row r="59" spans="1:14">
      <c r="A59" s="889"/>
      <c r="B59" s="494">
        <v>101</v>
      </c>
      <c r="C59" s="480"/>
      <c r="D59" s="490"/>
      <c r="E59" s="729" t="s">
        <v>513</v>
      </c>
      <c r="F59" s="1034">
        <v>8</v>
      </c>
      <c r="G59" s="1035"/>
      <c r="H59" s="1035"/>
      <c r="I59" s="1035"/>
      <c r="J59" s="1035">
        <v>8</v>
      </c>
      <c r="K59" s="1036"/>
      <c r="L59" s="1037">
        <v>8</v>
      </c>
      <c r="M59" s="1025">
        <v>101</v>
      </c>
      <c r="N59" s="883"/>
    </row>
    <row r="60" spans="1:14">
      <c r="A60" s="889"/>
      <c r="B60" s="495">
        <v>102</v>
      </c>
      <c r="C60" s="489"/>
      <c r="D60" s="466"/>
      <c r="E60" s="467" t="s">
        <v>514</v>
      </c>
      <c r="F60" s="1038">
        <v>689</v>
      </c>
      <c r="G60" s="736">
        <v>622</v>
      </c>
      <c r="H60" s="736">
        <v>1791</v>
      </c>
      <c r="I60" s="736"/>
      <c r="J60" s="736">
        <v>3102</v>
      </c>
      <c r="K60" s="737"/>
      <c r="L60" s="1039">
        <v>3102</v>
      </c>
      <c r="M60" s="1026">
        <v>102</v>
      </c>
      <c r="N60" s="884"/>
    </row>
    <row r="61" spans="1:14">
      <c r="A61" s="889"/>
      <c r="B61" s="495">
        <v>103</v>
      </c>
      <c r="C61" s="489"/>
      <c r="D61" s="466"/>
      <c r="E61" s="467" t="s">
        <v>515</v>
      </c>
      <c r="F61" s="1038">
        <v>2102</v>
      </c>
      <c r="G61" s="736">
        <v>1971</v>
      </c>
      <c r="H61" s="736">
        <v>2012</v>
      </c>
      <c r="I61" s="736"/>
      <c r="J61" s="736">
        <v>6085</v>
      </c>
      <c r="K61" s="738" t="s">
        <v>22</v>
      </c>
      <c r="L61" s="1039">
        <v>6085</v>
      </c>
      <c r="M61" s="1026">
        <v>103</v>
      </c>
      <c r="N61" s="884"/>
    </row>
    <row r="62" spans="1:14">
      <c r="A62" s="889"/>
      <c r="B62" s="495">
        <v>104</v>
      </c>
      <c r="C62" s="489"/>
      <c r="D62" s="466"/>
      <c r="E62" s="467" t="s">
        <v>516</v>
      </c>
      <c r="F62" s="1038"/>
      <c r="G62" s="736"/>
      <c r="H62" s="736"/>
      <c r="I62" s="736"/>
      <c r="J62" s="736"/>
      <c r="K62" s="738" t="s">
        <v>22</v>
      </c>
      <c r="L62" s="1039"/>
      <c r="M62" s="1026">
        <v>104</v>
      </c>
      <c r="N62" s="884"/>
    </row>
    <row r="63" spans="1:14">
      <c r="A63" s="889"/>
      <c r="B63" s="495">
        <v>105</v>
      </c>
      <c r="C63" s="489"/>
      <c r="D63" s="466"/>
      <c r="E63" s="467" t="s">
        <v>517</v>
      </c>
      <c r="F63" s="1038"/>
      <c r="G63" s="736"/>
      <c r="H63" s="736"/>
      <c r="I63" s="736"/>
      <c r="J63" s="736"/>
      <c r="K63" s="738" t="s">
        <v>22</v>
      </c>
      <c r="L63" s="1039"/>
      <c r="M63" s="1026">
        <v>105</v>
      </c>
      <c r="N63" s="884"/>
    </row>
    <row r="64" spans="1:14">
      <c r="A64" s="889"/>
      <c r="B64" s="495">
        <v>106</v>
      </c>
      <c r="C64" s="489"/>
      <c r="D64" s="466"/>
      <c r="E64" s="467" t="s">
        <v>518</v>
      </c>
      <c r="F64" s="1038">
        <v>93</v>
      </c>
      <c r="G64" s="736">
        <v>3028</v>
      </c>
      <c r="H64" s="736">
        <v>17615</v>
      </c>
      <c r="I64" s="736"/>
      <c r="J64" s="736">
        <v>20736</v>
      </c>
      <c r="K64" s="738" t="s">
        <v>22</v>
      </c>
      <c r="L64" s="1039">
        <v>20736</v>
      </c>
      <c r="M64" s="1026">
        <v>106</v>
      </c>
      <c r="N64" s="884"/>
    </row>
    <row r="65" spans="1:14">
      <c r="A65" s="889"/>
      <c r="B65" s="495">
        <v>107</v>
      </c>
      <c r="C65" s="489"/>
      <c r="D65" s="466"/>
      <c r="E65" s="467" t="s">
        <v>519</v>
      </c>
      <c r="F65" s="1038"/>
      <c r="G65" s="736"/>
      <c r="H65" s="736">
        <v>405</v>
      </c>
      <c r="I65" s="736"/>
      <c r="J65" s="736">
        <v>405</v>
      </c>
      <c r="K65" s="738" t="s">
        <v>22</v>
      </c>
      <c r="L65" s="1039">
        <v>405</v>
      </c>
      <c r="M65" s="1026">
        <v>107</v>
      </c>
      <c r="N65" s="884"/>
    </row>
    <row r="66" spans="1:14">
      <c r="A66" s="889"/>
      <c r="B66" s="495">
        <v>108</v>
      </c>
      <c r="C66" s="489"/>
      <c r="D66" s="466"/>
      <c r="E66" s="467" t="s">
        <v>520</v>
      </c>
      <c r="F66" s="1038"/>
      <c r="G66" s="736">
        <v>777</v>
      </c>
      <c r="H66" s="736">
        <v>1911</v>
      </c>
      <c r="I66" s="736">
        <v>254</v>
      </c>
      <c r="J66" s="736">
        <v>2942</v>
      </c>
      <c r="K66" s="738" t="s">
        <v>22</v>
      </c>
      <c r="L66" s="1039">
        <v>2942</v>
      </c>
      <c r="M66" s="1026">
        <v>108</v>
      </c>
      <c r="N66" s="884"/>
    </row>
    <row r="67" spans="1:14">
      <c r="A67" s="889"/>
      <c r="B67" s="495">
        <v>109</v>
      </c>
      <c r="C67" s="489"/>
      <c r="D67" s="466"/>
      <c r="E67" s="467" t="s">
        <v>521</v>
      </c>
      <c r="F67" s="1038">
        <v>8908</v>
      </c>
      <c r="G67" s="736">
        <v>16818</v>
      </c>
      <c r="H67" s="736">
        <v>1027</v>
      </c>
      <c r="I67" s="736">
        <v>780</v>
      </c>
      <c r="J67" s="736">
        <v>27533</v>
      </c>
      <c r="K67" s="737"/>
      <c r="L67" s="1039">
        <v>27533</v>
      </c>
      <c r="M67" s="1026">
        <v>109</v>
      </c>
      <c r="N67" s="884"/>
    </row>
    <row r="68" spans="1:14">
      <c r="A68" s="889"/>
      <c r="B68" s="495">
        <v>110</v>
      </c>
      <c r="C68" s="489"/>
      <c r="D68" s="466"/>
      <c r="E68" s="467" t="s">
        <v>522</v>
      </c>
      <c r="F68" s="1038"/>
      <c r="G68" s="736">
        <v>13460</v>
      </c>
      <c r="H68" s="736">
        <v>2877</v>
      </c>
      <c r="I68" s="736"/>
      <c r="J68" s="736">
        <v>16337</v>
      </c>
      <c r="K68" s="737"/>
      <c r="L68" s="1039">
        <v>16337</v>
      </c>
      <c r="M68" s="1026">
        <v>110</v>
      </c>
      <c r="N68" s="884"/>
    </row>
    <row r="69" spans="1:14">
      <c r="A69" s="889"/>
      <c r="B69" s="495">
        <v>111</v>
      </c>
      <c r="C69" s="489"/>
      <c r="D69" s="466"/>
      <c r="E69" s="467" t="s">
        <v>523</v>
      </c>
      <c r="F69" s="1038">
        <v>3185</v>
      </c>
      <c r="G69" s="736">
        <v>62</v>
      </c>
      <c r="H69" s="736">
        <v>4098</v>
      </c>
      <c r="I69" s="736"/>
      <c r="J69" s="736">
        <v>7345</v>
      </c>
      <c r="K69" s="737"/>
      <c r="L69" s="1039">
        <v>7345</v>
      </c>
      <c r="M69" s="1026">
        <v>111</v>
      </c>
      <c r="N69" s="884"/>
    </row>
    <row r="70" spans="1:14">
      <c r="A70" s="889"/>
      <c r="B70" s="495">
        <v>112</v>
      </c>
      <c r="C70" s="489"/>
      <c r="D70" s="466"/>
      <c r="E70" s="467" t="s">
        <v>524</v>
      </c>
      <c r="F70" s="1040"/>
      <c r="G70" s="738"/>
      <c r="H70" s="738"/>
      <c r="I70" s="736">
        <v>73939</v>
      </c>
      <c r="J70" s="736">
        <v>73939</v>
      </c>
      <c r="K70" s="737"/>
      <c r="L70" s="1039">
        <v>73939</v>
      </c>
      <c r="M70" s="1026">
        <v>112</v>
      </c>
      <c r="N70" s="884"/>
    </row>
    <row r="71" spans="1:14">
      <c r="A71" s="889"/>
      <c r="B71" s="495">
        <v>113</v>
      </c>
      <c r="C71" s="489"/>
      <c r="D71" s="466"/>
      <c r="E71" s="467" t="s">
        <v>525</v>
      </c>
      <c r="F71" s="1040"/>
      <c r="G71" s="738"/>
      <c r="H71" s="738"/>
      <c r="I71" s="736">
        <v>4934</v>
      </c>
      <c r="J71" s="736">
        <v>4934</v>
      </c>
      <c r="K71" s="737"/>
      <c r="L71" s="1039">
        <v>4934</v>
      </c>
      <c r="M71" s="1026">
        <v>113</v>
      </c>
      <c r="N71" s="884"/>
    </row>
    <row r="72" spans="1:14">
      <c r="A72" s="889"/>
      <c r="B72" s="495">
        <v>114</v>
      </c>
      <c r="C72" s="489"/>
      <c r="D72" s="466"/>
      <c r="E72" s="467" t="s">
        <v>526</v>
      </c>
      <c r="F72" s="1040"/>
      <c r="G72" s="738"/>
      <c r="H72" s="738"/>
      <c r="I72" s="736">
        <v>12442</v>
      </c>
      <c r="J72" s="736">
        <v>12442</v>
      </c>
      <c r="K72" s="737"/>
      <c r="L72" s="1039">
        <v>12442</v>
      </c>
      <c r="M72" s="1026">
        <v>114</v>
      </c>
      <c r="N72" s="884"/>
    </row>
    <row r="73" spans="1:14">
      <c r="A73" s="889"/>
      <c r="B73" s="495">
        <v>115</v>
      </c>
      <c r="C73" s="489"/>
      <c r="D73" s="466"/>
      <c r="E73" s="467" t="s">
        <v>527</v>
      </c>
      <c r="F73" s="1040"/>
      <c r="G73" s="738"/>
      <c r="H73" s="738"/>
      <c r="I73" s="736">
        <v>30036</v>
      </c>
      <c r="J73" s="736">
        <v>30036</v>
      </c>
      <c r="K73" s="737"/>
      <c r="L73" s="1039">
        <v>30036</v>
      </c>
      <c r="M73" s="1026">
        <v>115</v>
      </c>
      <c r="N73" s="884"/>
    </row>
    <row r="74" spans="1:14">
      <c r="A74" s="889"/>
      <c r="B74" s="495">
        <v>116</v>
      </c>
      <c r="C74" s="489"/>
      <c r="D74" s="466"/>
      <c r="E74" s="467" t="s">
        <v>528</v>
      </c>
      <c r="F74" s="1040"/>
      <c r="G74" s="738"/>
      <c r="H74" s="738"/>
      <c r="I74" s="736">
        <v>3961</v>
      </c>
      <c r="J74" s="736">
        <v>3961</v>
      </c>
      <c r="K74" s="737"/>
      <c r="L74" s="1039">
        <v>3961</v>
      </c>
      <c r="M74" s="1026">
        <v>116</v>
      </c>
      <c r="N74" s="884"/>
    </row>
    <row r="75" spans="1:14">
      <c r="A75" s="889"/>
      <c r="B75" s="495">
        <v>117</v>
      </c>
      <c r="C75" s="489"/>
      <c r="D75" s="466"/>
      <c r="E75" s="467" t="s">
        <v>529</v>
      </c>
      <c r="F75" s="1040"/>
      <c r="G75" s="738"/>
      <c r="H75" s="738"/>
      <c r="I75" s="736">
        <v>5751</v>
      </c>
      <c r="J75" s="736">
        <v>5751</v>
      </c>
      <c r="K75" s="737"/>
      <c r="L75" s="1039">
        <v>5751</v>
      </c>
      <c r="M75" s="1026">
        <v>117</v>
      </c>
      <c r="N75" s="884"/>
    </row>
    <row r="76" spans="1:14">
      <c r="A76" s="889"/>
      <c r="B76" s="495">
        <v>118</v>
      </c>
      <c r="C76" s="489" t="s">
        <v>21</v>
      </c>
      <c r="D76" s="466"/>
      <c r="E76" s="467" t="s">
        <v>530</v>
      </c>
      <c r="F76" s="1040"/>
      <c r="G76" s="738"/>
      <c r="H76" s="736">
        <v>40614</v>
      </c>
      <c r="I76" s="1054"/>
      <c r="J76" s="736">
        <v>40614</v>
      </c>
      <c r="K76" s="737"/>
      <c r="L76" s="1039">
        <v>40614</v>
      </c>
      <c r="M76" s="1026">
        <v>118</v>
      </c>
      <c r="N76" s="884"/>
    </row>
    <row r="77" spans="1:14">
      <c r="A77" s="889"/>
      <c r="B77" s="495">
        <v>119</v>
      </c>
      <c r="C77" s="489" t="s">
        <v>21</v>
      </c>
      <c r="D77" s="466"/>
      <c r="E77" s="467" t="s">
        <v>531</v>
      </c>
      <c r="F77" s="1040"/>
      <c r="G77" s="738"/>
      <c r="H77" s="736">
        <v>138237</v>
      </c>
      <c r="I77" s="1054"/>
      <c r="J77" s="736">
        <v>138237</v>
      </c>
      <c r="K77" s="737"/>
      <c r="L77" s="1039">
        <v>138237</v>
      </c>
      <c r="M77" s="1026">
        <v>119</v>
      </c>
      <c r="N77" s="884"/>
    </row>
    <row r="78" spans="1:14">
      <c r="A78" s="889"/>
      <c r="B78" s="495">
        <v>120</v>
      </c>
      <c r="C78" s="489" t="s">
        <v>21</v>
      </c>
      <c r="D78" s="466"/>
      <c r="E78" s="467" t="s">
        <v>532</v>
      </c>
      <c r="F78" s="1040"/>
      <c r="G78" s="738"/>
      <c r="H78" s="736">
        <v>12142</v>
      </c>
      <c r="I78" s="1054"/>
      <c r="J78" s="736">
        <v>12142</v>
      </c>
      <c r="K78" s="737"/>
      <c r="L78" s="1039">
        <v>12142</v>
      </c>
      <c r="M78" s="1026">
        <v>120</v>
      </c>
      <c r="N78" s="884"/>
    </row>
    <row r="79" spans="1:14">
      <c r="A79" s="889"/>
      <c r="B79" s="495">
        <v>121</v>
      </c>
      <c r="C79" s="489" t="s">
        <v>21</v>
      </c>
      <c r="D79" s="466"/>
      <c r="E79" s="467" t="s">
        <v>533</v>
      </c>
      <c r="F79" s="1040"/>
      <c r="G79" s="738"/>
      <c r="H79" s="736">
        <v>-10081</v>
      </c>
      <c r="I79" s="1054"/>
      <c r="J79" s="736">
        <v>-10081</v>
      </c>
      <c r="K79" s="737"/>
      <c r="L79" s="1039">
        <v>-10081</v>
      </c>
      <c r="M79" s="1026">
        <v>121</v>
      </c>
      <c r="N79" s="884"/>
    </row>
    <row r="80" spans="1:14" ht="14.45" customHeight="1">
      <c r="A80" s="1302" t="s">
        <v>919</v>
      </c>
      <c r="B80" s="495">
        <v>122</v>
      </c>
      <c r="C80" s="489" t="s">
        <v>21</v>
      </c>
      <c r="D80" s="466"/>
      <c r="E80" s="467" t="s">
        <v>534</v>
      </c>
      <c r="F80" s="1040"/>
      <c r="G80" s="738"/>
      <c r="H80" s="736"/>
      <c r="I80" s="1054"/>
      <c r="J80" s="736"/>
      <c r="K80" s="737"/>
      <c r="L80" s="1039"/>
      <c r="M80" s="1026">
        <v>122</v>
      </c>
      <c r="N80" s="1307" t="s">
        <v>932</v>
      </c>
    </row>
    <row r="81" spans="1:14">
      <c r="A81" s="1302"/>
      <c r="B81" s="495">
        <v>123</v>
      </c>
      <c r="C81" s="489" t="s">
        <v>21</v>
      </c>
      <c r="D81" s="466"/>
      <c r="E81" s="467" t="s">
        <v>535</v>
      </c>
      <c r="F81" s="1040"/>
      <c r="G81" s="738"/>
      <c r="H81" s="736"/>
      <c r="I81" s="1054"/>
      <c r="J81" s="736"/>
      <c r="K81" s="737"/>
      <c r="L81" s="1039"/>
      <c r="M81" s="1026">
        <v>123</v>
      </c>
      <c r="N81" s="1307"/>
    </row>
    <row r="82" spans="1:14" ht="13.15" customHeight="1">
      <c r="A82" s="1302"/>
      <c r="B82" s="495">
        <v>124</v>
      </c>
      <c r="C82" s="489"/>
      <c r="D82" s="466"/>
      <c r="E82" s="467" t="s">
        <v>536</v>
      </c>
      <c r="F82" s="1040"/>
      <c r="G82" s="738"/>
      <c r="H82" s="736">
        <v>5478</v>
      </c>
      <c r="I82" s="1054"/>
      <c r="J82" s="736">
        <v>5478</v>
      </c>
      <c r="K82" s="737"/>
      <c r="L82" s="1039">
        <v>5478</v>
      </c>
      <c r="M82" s="1026">
        <v>124</v>
      </c>
      <c r="N82" s="1307"/>
    </row>
    <row r="83" spans="1:14">
      <c r="A83" s="1302"/>
      <c r="B83" s="495">
        <v>125</v>
      </c>
      <c r="C83" s="489"/>
      <c r="D83" s="466"/>
      <c r="E83" s="467" t="s">
        <v>537</v>
      </c>
      <c r="F83" s="1040"/>
      <c r="G83" s="738"/>
      <c r="H83" s="736">
        <v>1142</v>
      </c>
      <c r="I83" s="1054"/>
      <c r="J83" s="736">
        <v>1142</v>
      </c>
      <c r="K83" s="737"/>
      <c r="L83" s="1039">
        <v>1142</v>
      </c>
      <c r="M83" s="1026">
        <v>125</v>
      </c>
      <c r="N83" s="1307"/>
    </row>
    <row r="84" spans="1:14">
      <c r="A84" s="1302"/>
      <c r="B84" s="495">
        <v>126</v>
      </c>
      <c r="C84" s="489"/>
      <c r="D84" s="466"/>
      <c r="E84" s="467" t="s">
        <v>538</v>
      </c>
      <c r="F84" s="1040"/>
      <c r="G84" s="738"/>
      <c r="H84" s="736">
        <v>86</v>
      </c>
      <c r="I84" s="1054"/>
      <c r="J84" s="736">
        <v>86</v>
      </c>
      <c r="K84" s="737"/>
      <c r="L84" s="1039">
        <v>86</v>
      </c>
      <c r="M84" s="1026">
        <v>126</v>
      </c>
      <c r="N84" s="1307"/>
    </row>
    <row r="85" spans="1:14">
      <c r="A85" s="1302"/>
      <c r="B85" s="495">
        <v>127</v>
      </c>
      <c r="C85" s="489" t="s">
        <v>21</v>
      </c>
      <c r="D85" s="466"/>
      <c r="E85" s="467" t="s">
        <v>539</v>
      </c>
      <c r="F85" s="1040"/>
      <c r="G85" s="738"/>
      <c r="H85" s="736">
        <v>-7661</v>
      </c>
      <c r="I85" s="1054"/>
      <c r="J85" s="736">
        <v>-7661</v>
      </c>
      <c r="K85" s="737"/>
      <c r="L85" s="1039">
        <v>-7661</v>
      </c>
      <c r="M85" s="1026">
        <v>127</v>
      </c>
      <c r="N85" s="1307"/>
    </row>
    <row r="86" spans="1:14">
      <c r="A86" s="1302"/>
      <c r="B86" s="495">
        <v>128</v>
      </c>
      <c r="C86" s="489" t="s">
        <v>21</v>
      </c>
      <c r="D86" s="466"/>
      <c r="E86" s="467" t="s">
        <v>540</v>
      </c>
      <c r="F86" s="1040"/>
      <c r="G86" s="738"/>
      <c r="H86" s="736">
        <v>-28</v>
      </c>
      <c r="I86" s="1054"/>
      <c r="J86" s="736">
        <v>-28</v>
      </c>
      <c r="K86" s="737"/>
      <c r="L86" s="1039">
        <v>-28</v>
      </c>
      <c r="M86" s="1026">
        <v>128</v>
      </c>
      <c r="N86" s="1307"/>
    </row>
    <row r="87" spans="1:14">
      <c r="A87" s="1302"/>
      <c r="B87" s="495">
        <v>129</v>
      </c>
      <c r="C87" s="489" t="s">
        <v>21</v>
      </c>
      <c r="D87" s="466"/>
      <c r="E87" s="467" t="s">
        <v>541</v>
      </c>
      <c r="F87" s="1040"/>
      <c r="G87" s="738"/>
      <c r="H87" s="736">
        <v>-3</v>
      </c>
      <c r="I87" s="1054"/>
      <c r="J87" s="736">
        <v>-3</v>
      </c>
      <c r="K87" s="737"/>
      <c r="L87" s="1039">
        <v>-3</v>
      </c>
      <c r="M87" s="1026">
        <v>129</v>
      </c>
      <c r="N87" s="1307"/>
    </row>
    <row r="88" spans="1:14">
      <c r="A88" s="1302"/>
      <c r="B88" s="495">
        <v>130</v>
      </c>
      <c r="C88" s="489" t="s">
        <v>21</v>
      </c>
      <c r="D88" s="466"/>
      <c r="E88" s="467" t="s">
        <v>542</v>
      </c>
      <c r="F88" s="1040"/>
      <c r="G88" s="738"/>
      <c r="H88" s="736">
        <v>3594</v>
      </c>
      <c r="I88" s="1054"/>
      <c r="J88" s="736">
        <v>3594</v>
      </c>
      <c r="K88" s="737"/>
      <c r="L88" s="1039">
        <v>3594</v>
      </c>
      <c r="M88" s="1026">
        <v>130</v>
      </c>
      <c r="N88" s="1307"/>
    </row>
    <row r="89" spans="1:14">
      <c r="A89" s="1302"/>
      <c r="B89" s="495">
        <v>131</v>
      </c>
      <c r="C89" s="489" t="s">
        <v>21</v>
      </c>
      <c r="D89" s="466"/>
      <c r="E89" s="467" t="s">
        <v>543</v>
      </c>
      <c r="F89" s="1040"/>
      <c r="G89" s="738"/>
      <c r="H89" s="736"/>
      <c r="I89" s="1054"/>
      <c r="J89" s="736"/>
      <c r="K89" s="737"/>
      <c r="L89" s="1039"/>
      <c r="M89" s="1026">
        <v>131</v>
      </c>
      <c r="N89" s="1307"/>
    </row>
    <row r="90" spans="1:14">
      <c r="A90" s="1302"/>
      <c r="B90" s="495">
        <v>132</v>
      </c>
      <c r="C90" s="489" t="s">
        <v>21</v>
      </c>
      <c r="D90" s="466"/>
      <c r="E90" s="467" t="s">
        <v>544</v>
      </c>
      <c r="F90" s="1040"/>
      <c r="G90" s="738"/>
      <c r="H90" s="736">
        <v>1814</v>
      </c>
      <c r="I90" s="1054"/>
      <c r="J90" s="736">
        <v>1814</v>
      </c>
      <c r="K90" s="737"/>
      <c r="L90" s="1039">
        <v>1814</v>
      </c>
      <c r="M90" s="1026">
        <v>132</v>
      </c>
      <c r="N90" s="1307"/>
    </row>
    <row r="91" spans="1:14">
      <c r="A91" s="1302"/>
      <c r="B91" s="489">
        <v>133</v>
      </c>
      <c r="C91" s="489" t="s">
        <v>21</v>
      </c>
      <c r="D91" s="466"/>
      <c r="E91" s="467" t="s">
        <v>545</v>
      </c>
      <c r="F91" s="1040"/>
      <c r="G91" s="738"/>
      <c r="H91" s="736"/>
      <c r="I91" s="1054"/>
      <c r="J91" s="736"/>
      <c r="K91" s="737"/>
      <c r="L91" s="1039"/>
      <c r="M91" s="1026">
        <v>133</v>
      </c>
      <c r="N91" s="1307"/>
    </row>
    <row r="92" spans="1:14">
      <c r="A92" s="1302"/>
      <c r="B92" s="494">
        <v>134</v>
      </c>
      <c r="C92" s="480" t="s">
        <v>21</v>
      </c>
      <c r="D92" s="490"/>
      <c r="E92" s="729" t="s">
        <v>546</v>
      </c>
      <c r="F92" s="1051"/>
      <c r="G92" s="1027"/>
      <c r="H92" s="1035"/>
      <c r="I92" s="1027"/>
      <c r="J92" s="736"/>
      <c r="K92" s="1036"/>
      <c r="L92" s="1039"/>
      <c r="M92" s="1025">
        <f>M91+1</f>
        <v>134</v>
      </c>
      <c r="N92" s="1307"/>
    </row>
    <row r="93" spans="1:14" ht="13.5" thickBot="1">
      <c r="A93" s="1302"/>
      <c r="B93" s="495">
        <v>135</v>
      </c>
      <c r="C93" s="489" t="s">
        <v>21</v>
      </c>
      <c r="D93" s="466"/>
      <c r="E93" s="467" t="s">
        <v>547</v>
      </c>
      <c r="F93" s="1052"/>
      <c r="G93" s="1053"/>
      <c r="H93" s="1042">
        <v>-1695</v>
      </c>
      <c r="I93" s="1053"/>
      <c r="J93" s="1042">
        <v>-1695</v>
      </c>
      <c r="K93" s="1043"/>
      <c r="L93" s="1044">
        <v>-1695</v>
      </c>
      <c r="M93" s="1026">
        <v>135</v>
      </c>
      <c r="N93" s="1307"/>
    </row>
    <row r="94" spans="1:14">
      <c r="A94" s="887"/>
      <c r="B94" s="1091"/>
      <c r="C94" s="1078"/>
      <c r="D94" s="1078"/>
      <c r="E94" s="1079"/>
      <c r="F94" s="1082"/>
      <c r="G94" s="1082"/>
      <c r="H94" s="1080"/>
      <c r="I94" s="1082"/>
      <c r="J94" s="1080"/>
      <c r="K94" s="455"/>
      <c r="L94" s="455"/>
      <c r="M94" s="1078"/>
      <c r="N94" s="1081"/>
    </row>
    <row r="95" spans="1:14" ht="6.6" customHeight="1">
      <c r="A95" s="887"/>
      <c r="B95" s="1088"/>
      <c r="C95" s="453"/>
      <c r="D95" s="453"/>
      <c r="E95" s="729"/>
      <c r="F95" s="1082"/>
      <c r="G95" s="1082"/>
      <c r="H95" s="1080"/>
      <c r="I95" s="1082"/>
      <c r="J95" s="1080"/>
      <c r="K95" s="455"/>
      <c r="L95" s="455"/>
      <c r="M95" s="453"/>
      <c r="N95" s="1081"/>
    </row>
    <row r="96" spans="1:14" ht="14.25" customHeight="1">
      <c r="A96" s="1300" t="s">
        <v>897</v>
      </c>
      <c r="B96" s="441" t="s">
        <v>511</v>
      </c>
      <c r="C96" s="442"/>
      <c r="D96" s="442"/>
      <c r="E96" s="442"/>
      <c r="F96" s="1071"/>
      <c r="G96" s="1071"/>
      <c r="H96" s="1071"/>
      <c r="I96" s="1071"/>
      <c r="J96" s="1072"/>
      <c r="K96" s="1075"/>
      <c r="L96" s="1074"/>
      <c r="M96" s="496"/>
      <c r="N96" s="1298" t="s">
        <v>930</v>
      </c>
    </row>
    <row r="97" spans="1:14" ht="12.75" customHeight="1">
      <c r="A97" s="1300"/>
      <c r="B97" s="447" t="s">
        <v>25</v>
      </c>
      <c r="C97" s="448"/>
      <c r="D97" s="448"/>
      <c r="E97" s="449"/>
      <c r="F97" s="739"/>
      <c r="G97" s="739"/>
      <c r="H97" s="739"/>
      <c r="I97" s="739"/>
      <c r="J97" s="740"/>
      <c r="K97" s="728"/>
      <c r="L97" s="726"/>
      <c r="M97" s="451"/>
      <c r="N97" s="1298"/>
    </row>
    <row r="98" spans="1:14" ht="12.75" customHeight="1">
      <c r="A98" s="1300"/>
      <c r="B98" s="491"/>
      <c r="C98" s="460"/>
      <c r="D98" s="460"/>
      <c r="E98" s="492"/>
      <c r="F98" s="742"/>
      <c r="G98" s="743"/>
      <c r="H98" s="742"/>
      <c r="I98" s="742"/>
      <c r="J98" s="744"/>
      <c r="K98" s="731"/>
      <c r="L98" s="730"/>
      <c r="M98" s="493"/>
      <c r="N98" s="1298"/>
    </row>
    <row r="99" spans="1:14" ht="12.75" customHeight="1">
      <c r="A99" s="1300"/>
      <c r="B99" s="465"/>
      <c r="C99" s="466"/>
      <c r="D99" s="466"/>
      <c r="E99" s="467"/>
      <c r="F99" s="745"/>
      <c r="G99" s="743"/>
      <c r="H99" s="743"/>
      <c r="I99" s="743"/>
      <c r="J99" s="744"/>
      <c r="K99" s="729"/>
      <c r="L99" s="732"/>
      <c r="M99" s="486"/>
      <c r="N99" s="1298"/>
    </row>
    <row r="100" spans="1:14" ht="12.75" customHeight="1">
      <c r="A100" s="1300"/>
      <c r="B100" s="471"/>
      <c r="C100" s="472"/>
      <c r="D100" s="473"/>
      <c r="E100" s="474"/>
      <c r="F100" s="746"/>
      <c r="G100" s="747"/>
      <c r="H100" s="747" t="s">
        <v>464</v>
      </c>
      <c r="I100" s="747"/>
      <c r="J100" s="748"/>
      <c r="K100" s="733"/>
      <c r="L100" s="733"/>
      <c r="M100" s="478"/>
      <c r="N100" s="1298"/>
    </row>
    <row r="101" spans="1:14" ht="12.75" customHeight="1">
      <c r="A101" s="1300"/>
      <c r="B101" s="480"/>
      <c r="C101" s="480"/>
      <c r="D101" s="453"/>
      <c r="E101" s="457"/>
      <c r="F101" s="749"/>
      <c r="G101" s="750" t="s">
        <v>465</v>
      </c>
      <c r="H101" s="750"/>
      <c r="I101" s="750"/>
      <c r="J101" s="751"/>
      <c r="K101" s="735"/>
      <c r="L101" s="735"/>
      <c r="M101" s="483"/>
      <c r="N101" s="1298"/>
    </row>
    <row r="102" spans="1:14" ht="12.75" customHeight="1">
      <c r="A102" s="1300"/>
      <c r="B102" s="480"/>
      <c r="C102" s="480"/>
      <c r="D102" s="453"/>
      <c r="E102" s="457"/>
      <c r="F102" s="752" t="s">
        <v>466</v>
      </c>
      <c r="G102" s="752" t="s">
        <v>467</v>
      </c>
      <c r="H102" s="752" t="s">
        <v>468</v>
      </c>
      <c r="I102" s="752"/>
      <c r="J102" s="727" t="s">
        <v>469</v>
      </c>
      <c r="K102" s="735"/>
      <c r="L102" s="735"/>
      <c r="M102" s="483"/>
      <c r="N102" s="1298"/>
    </row>
    <row r="103" spans="1:14" ht="12.75" customHeight="1">
      <c r="A103" s="1300"/>
      <c r="B103" s="480" t="s">
        <v>0</v>
      </c>
      <c r="C103" s="480" t="s">
        <v>15</v>
      </c>
      <c r="D103" s="453"/>
      <c r="E103" s="486" t="s">
        <v>470</v>
      </c>
      <c r="F103" s="752" t="s">
        <v>471</v>
      </c>
      <c r="G103" s="752" t="s">
        <v>472</v>
      </c>
      <c r="H103" s="752" t="s">
        <v>473</v>
      </c>
      <c r="I103" s="752" t="s">
        <v>474</v>
      </c>
      <c r="J103" s="727" t="s">
        <v>475</v>
      </c>
      <c r="K103" s="734" t="s">
        <v>476</v>
      </c>
      <c r="L103" s="734" t="s">
        <v>26</v>
      </c>
      <c r="M103" s="480" t="s">
        <v>0</v>
      </c>
      <c r="N103" s="1298"/>
    </row>
    <row r="104" spans="1:14" ht="15.75" customHeight="1" thickBot="1">
      <c r="A104" s="1300"/>
      <c r="B104" s="487" t="s">
        <v>2</v>
      </c>
      <c r="C104" s="487" t="s">
        <v>16</v>
      </c>
      <c r="D104" s="460"/>
      <c r="E104" s="488" t="s">
        <v>3</v>
      </c>
      <c r="F104" s="1027" t="s">
        <v>4</v>
      </c>
      <c r="G104" s="1027" t="s">
        <v>5</v>
      </c>
      <c r="H104" s="1027" t="s">
        <v>6</v>
      </c>
      <c r="I104" s="1027" t="s">
        <v>7</v>
      </c>
      <c r="J104" s="1028" t="s">
        <v>8</v>
      </c>
      <c r="K104" s="1029" t="s">
        <v>9</v>
      </c>
      <c r="L104" s="1029" t="s">
        <v>10</v>
      </c>
      <c r="M104" s="487" t="s">
        <v>2</v>
      </c>
      <c r="N104" s="1298"/>
    </row>
    <row r="105" spans="1:14" ht="12.75" customHeight="1">
      <c r="A105" s="1300"/>
      <c r="B105" s="480"/>
      <c r="C105" s="480"/>
      <c r="D105" s="469" t="s">
        <v>512</v>
      </c>
      <c r="E105" s="729"/>
      <c r="F105" s="1058"/>
      <c r="G105" s="1059"/>
      <c r="H105" s="1032"/>
      <c r="I105" s="1032"/>
      <c r="J105" s="1032"/>
      <c r="K105" s="1032"/>
      <c r="L105" s="1033"/>
      <c r="M105" s="1025"/>
      <c r="N105" s="1298"/>
    </row>
    <row r="106" spans="1:14" s="498" customFormat="1" ht="12.75" customHeight="1">
      <c r="A106" s="1300"/>
      <c r="B106" s="497">
        <v>136</v>
      </c>
      <c r="C106" s="487" t="s">
        <v>21</v>
      </c>
      <c r="D106" s="460"/>
      <c r="E106" s="1055" t="s">
        <v>548</v>
      </c>
      <c r="F106" s="1060"/>
      <c r="G106" s="878"/>
      <c r="H106" s="878"/>
      <c r="I106" s="1061">
        <v>398219</v>
      </c>
      <c r="J106" s="1061">
        <v>398219</v>
      </c>
      <c r="K106" s="1061"/>
      <c r="L106" s="1062">
        <v>398219</v>
      </c>
      <c r="M106" s="1057">
        <f>M93+1</f>
        <v>136</v>
      </c>
      <c r="N106" s="1298"/>
    </row>
    <row r="107" spans="1:14" ht="15" customHeight="1">
      <c r="A107" s="1300"/>
      <c r="B107" s="495">
        <v>137</v>
      </c>
      <c r="C107" s="489" t="s">
        <v>21</v>
      </c>
      <c r="D107" s="466"/>
      <c r="E107" s="467" t="s">
        <v>549</v>
      </c>
      <c r="F107" s="1063"/>
      <c r="G107" s="1054"/>
      <c r="H107" s="1054"/>
      <c r="I107" s="736">
        <v>46900</v>
      </c>
      <c r="J107" s="736">
        <v>46900</v>
      </c>
      <c r="K107" s="737"/>
      <c r="L107" s="1039">
        <v>46900</v>
      </c>
      <c r="M107" s="1026">
        <v>137</v>
      </c>
      <c r="N107" s="1298"/>
    </row>
    <row r="108" spans="1:14" ht="15" customHeight="1">
      <c r="A108" s="1300"/>
      <c r="B108" s="495">
        <v>138</v>
      </c>
      <c r="C108" s="489" t="s">
        <v>21</v>
      </c>
      <c r="D108" s="466"/>
      <c r="E108" s="467" t="s">
        <v>550</v>
      </c>
      <c r="F108" s="1063"/>
      <c r="G108" s="1054"/>
      <c r="H108" s="1054"/>
      <c r="I108" s="736">
        <v>332497</v>
      </c>
      <c r="J108" s="736">
        <v>332497</v>
      </c>
      <c r="K108" s="737"/>
      <c r="L108" s="1039">
        <v>332497</v>
      </c>
      <c r="M108" s="1026">
        <v>138</v>
      </c>
      <c r="N108" s="1298"/>
    </row>
    <row r="109" spans="1:14" ht="15" customHeight="1">
      <c r="A109" s="1300"/>
      <c r="B109" s="495">
        <v>139</v>
      </c>
      <c r="C109" s="499"/>
      <c r="D109" s="467"/>
      <c r="E109" s="467" t="s">
        <v>551</v>
      </c>
      <c r="F109" s="1063"/>
      <c r="G109" s="1054"/>
      <c r="H109" s="736">
        <v>52733</v>
      </c>
      <c r="I109" s="1054"/>
      <c r="J109" s="736">
        <v>52733</v>
      </c>
      <c r="K109" s="737"/>
      <c r="L109" s="1039">
        <v>52733</v>
      </c>
      <c r="M109" s="1026">
        <v>139</v>
      </c>
      <c r="N109" s="1298"/>
    </row>
    <row r="110" spans="1:14" ht="15" customHeight="1">
      <c r="A110" s="1300"/>
      <c r="B110" s="495">
        <v>140</v>
      </c>
      <c r="C110" s="499"/>
      <c r="D110" s="467"/>
      <c r="E110" s="467" t="s">
        <v>552</v>
      </c>
      <c r="F110" s="1063"/>
      <c r="G110" s="1054"/>
      <c r="H110" s="736">
        <v>7832</v>
      </c>
      <c r="I110" s="1054"/>
      <c r="J110" s="736">
        <v>7832</v>
      </c>
      <c r="K110" s="737"/>
      <c r="L110" s="1039">
        <v>7832</v>
      </c>
      <c r="M110" s="1026">
        <v>140</v>
      </c>
      <c r="N110" s="882"/>
    </row>
    <row r="111" spans="1:14" ht="12.75" customHeight="1">
      <c r="A111" s="1300"/>
      <c r="B111" s="495">
        <v>141</v>
      </c>
      <c r="C111" s="499"/>
      <c r="D111" s="467"/>
      <c r="E111" s="467" t="s">
        <v>553</v>
      </c>
      <c r="F111" s="1063"/>
      <c r="G111" s="1054"/>
      <c r="H111" s="736">
        <v>207</v>
      </c>
      <c r="I111" s="1054"/>
      <c r="J111" s="736">
        <v>207</v>
      </c>
      <c r="K111" s="737"/>
      <c r="L111" s="1039">
        <v>207</v>
      </c>
      <c r="M111" s="1026">
        <v>141</v>
      </c>
      <c r="N111" s="883"/>
    </row>
    <row r="112" spans="1:14" ht="12.75" customHeight="1">
      <c r="A112" s="1300"/>
      <c r="B112" s="495">
        <v>142</v>
      </c>
      <c r="C112" s="499"/>
      <c r="D112" s="467"/>
      <c r="E112" s="467" t="s">
        <v>554</v>
      </c>
      <c r="F112" s="1063"/>
      <c r="G112" s="1054"/>
      <c r="H112" s="736">
        <v>-27884</v>
      </c>
      <c r="I112" s="1054"/>
      <c r="J112" s="736">
        <v>-27884</v>
      </c>
      <c r="K112" s="737"/>
      <c r="L112" s="1039">
        <v>-27884</v>
      </c>
      <c r="M112" s="1026">
        <v>142</v>
      </c>
      <c r="N112" s="883"/>
    </row>
    <row r="113" spans="1:14" ht="12.75" customHeight="1">
      <c r="A113" s="1300"/>
      <c r="B113" s="495">
        <v>143</v>
      </c>
      <c r="C113" s="499"/>
      <c r="D113" s="467"/>
      <c r="E113" s="467" t="s">
        <v>555</v>
      </c>
      <c r="F113" s="1063"/>
      <c r="G113" s="1054"/>
      <c r="H113" s="736">
        <v>-152</v>
      </c>
      <c r="I113" s="1054"/>
      <c r="J113" s="736">
        <v>-152</v>
      </c>
      <c r="K113" s="737"/>
      <c r="L113" s="1039">
        <v>-152</v>
      </c>
      <c r="M113" s="1026">
        <v>143</v>
      </c>
      <c r="N113" s="884"/>
    </row>
    <row r="114" spans="1:14" ht="12.75" customHeight="1">
      <c r="A114" s="1300"/>
      <c r="B114" s="495">
        <v>144</v>
      </c>
      <c r="C114" s="499"/>
      <c r="D114" s="467"/>
      <c r="E114" s="467" t="s">
        <v>556</v>
      </c>
      <c r="F114" s="1063"/>
      <c r="G114" s="1054"/>
      <c r="H114" s="736">
        <v>-265</v>
      </c>
      <c r="I114" s="1054"/>
      <c r="J114" s="736">
        <v>-265</v>
      </c>
      <c r="K114" s="737"/>
      <c r="L114" s="1039">
        <v>-265</v>
      </c>
      <c r="M114" s="1026">
        <v>144</v>
      </c>
      <c r="N114" s="883"/>
    </row>
    <row r="115" spans="1:14" ht="12.75" customHeight="1">
      <c r="A115" s="1300"/>
      <c r="B115" s="495">
        <v>145</v>
      </c>
      <c r="C115" s="499"/>
      <c r="D115" s="467"/>
      <c r="E115" s="467" t="s">
        <v>557</v>
      </c>
      <c r="F115" s="1038"/>
      <c r="G115" s="736"/>
      <c r="H115" s="736"/>
      <c r="I115" s="736"/>
      <c r="J115" s="736"/>
      <c r="K115" s="737"/>
      <c r="L115" s="1039"/>
      <c r="M115" s="1026">
        <v>145</v>
      </c>
      <c r="N115" s="883"/>
    </row>
    <row r="116" spans="1:14" ht="12.75" customHeight="1">
      <c r="A116" s="1300"/>
      <c r="B116" s="495">
        <v>146</v>
      </c>
      <c r="C116" s="499"/>
      <c r="D116" s="467"/>
      <c r="E116" s="467" t="s">
        <v>558</v>
      </c>
      <c r="F116" s="1038"/>
      <c r="G116" s="736"/>
      <c r="H116" s="736"/>
      <c r="I116" s="736"/>
      <c r="J116" s="736"/>
      <c r="K116" s="737"/>
      <c r="L116" s="1039"/>
      <c r="M116" s="1026">
        <v>146</v>
      </c>
      <c r="N116" s="883"/>
    </row>
    <row r="117" spans="1:14">
      <c r="A117" s="1300"/>
      <c r="B117" s="495">
        <v>147</v>
      </c>
      <c r="C117" s="499"/>
      <c r="D117" s="467"/>
      <c r="E117" s="467" t="s">
        <v>559</v>
      </c>
      <c r="F117" s="1038"/>
      <c r="G117" s="736"/>
      <c r="H117" s="736"/>
      <c r="I117" s="736"/>
      <c r="J117" s="736"/>
      <c r="K117" s="737"/>
      <c r="L117" s="1039"/>
      <c r="M117" s="1026">
        <v>147</v>
      </c>
      <c r="N117" s="883"/>
    </row>
    <row r="118" spans="1:14">
      <c r="A118" s="1300"/>
      <c r="B118" s="495">
        <v>148</v>
      </c>
      <c r="C118" s="499"/>
      <c r="D118" s="467"/>
      <c r="E118" s="467" t="s">
        <v>560</v>
      </c>
      <c r="F118" s="1038">
        <v>961</v>
      </c>
      <c r="G118" s="736"/>
      <c r="H118" s="736"/>
      <c r="I118" s="736">
        <v>4385</v>
      </c>
      <c r="J118" s="736">
        <v>5346</v>
      </c>
      <c r="K118" s="737"/>
      <c r="L118" s="1039">
        <v>5346</v>
      </c>
      <c r="M118" s="1026">
        <v>148</v>
      </c>
      <c r="N118" s="884"/>
    </row>
    <row r="119" spans="1:14">
      <c r="A119" s="1300"/>
      <c r="B119" s="495">
        <v>149</v>
      </c>
      <c r="C119" s="499"/>
      <c r="D119" s="467"/>
      <c r="E119" s="467" t="s">
        <v>561</v>
      </c>
      <c r="F119" s="1038"/>
      <c r="G119" s="736"/>
      <c r="H119" s="736">
        <v>8</v>
      </c>
      <c r="I119" s="736"/>
      <c r="J119" s="736">
        <v>8</v>
      </c>
      <c r="K119" s="737"/>
      <c r="L119" s="1039">
        <v>8</v>
      </c>
      <c r="M119" s="1026">
        <v>149</v>
      </c>
      <c r="N119" s="884"/>
    </row>
    <row r="120" spans="1:14">
      <c r="A120" s="1300"/>
      <c r="B120" s="495">
        <v>150</v>
      </c>
      <c r="C120" s="499"/>
      <c r="D120" s="467"/>
      <c r="E120" s="467" t="s">
        <v>562</v>
      </c>
      <c r="F120" s="1038"/>
      <c r="G120" s="736"/>
      <c r="H120" s="736"/>
      <c r="I120" s="736"/>
      <c r="J120" s="736"/>
      <c r="K120" s="737"/>
      <c r="L120" s="1039"/>
      <c r="M120" s="1026">
        <v>150</v>
      </c>
      <c r="N120" s="884"/>
    </row>
    <row r="121" spans="1:14">
      <c r="A121" s="1300"/>
      <c r="B121" s="489"/>
      <c r="C121" s="499"/>
      <c r="D121" s="467"/>
      <c r="E121" s="467" t="s">
        <v>563</v>
      </c>
      <c r="F121" s="1038">
        <f>SUM(F22:F46)+SUM(F59:F93)+SUM(F106:F120)</f>
        <v>181232</v>
      </c>
      <c r="G121" s="736">
        <f>SUM(G22:G46)+SUM(G59:G93)+SUM(G106:G120)</f>
        <v>74199</v>
      </c>
      <c r="H121" s="736">
        <f>SUM(H22:H46)+SUM(H59:H93)+SUM(H106:H120)</f>
        <v>377444</v>
      </c>
      <c r="I121" s="736">
        <f>SUM(I22:I46)+SUM(I59:I93)+SUM(I106:I120)</f>
        <v>942585</v>
      </c>
      <c r="J121" s="736">
        <f>SUM(J22:J46)+SUM(J59:J93)+SUM(J106:J120)</f>
        <v>1575460</v>
      </c>
      <c r="K121" s="737"/>
      <c r="L121" s="1039">
        <f>F121+G121+H121+I121</f>
        <v>1575460</v>
      </c>
      <c r="M121" s="1026"/>
      <c r="N121" s="884"/>
    </row>
    <row r="122" spans="1:14">
      <c r="A122" s="1300"/>
      <c r="B122" s="489">
        <v>151</v>
      </c>
      <c r="C122" s="499"/>
      <c r="D122" s="467"/>
      <c r="E122" s="467" t="s">
        <v>564</v>
      </c>
      <c r="F122" s="1038">
        <f>F121+F19</f>
        <v>183453</v>
      </c>
      <c r="G122" s="736">
        <f>G121+G19</f>
        <v>75131</v>
      </c>
      <c r="H122" s="736">
        <f>H121+H19</f>
        <v>383819</v>
      </c>
      <c r="I122" s="736">
        <f>I121+I19</f>
        <v>946325</v>
      </c>
      <c r="J122" s="736">
        <f>J121+J19</f>
        <v>1588728</v>
      </c>
      <c r="K122" s="737"/>
      <c r="L122" s="1039">
        <f>F122+G122+H122+I122</f>
        <v>1588728</v>
      </c>
      <c r="M122" s="1026">
        <v>151</v>
      </c>
      <c r="N122" s="884"/>
    </row>
    <row r="123" spans="1:14">
      <c r="A123" s="1300"/>
      <c r="B123" s="494"/>
      <c r="C123" s="480"/>
      <c r="D123" s="469" t="s">
        <v>565</v>
      </c>
      <c r="E123" s="729"/>
      <c r="F123" s="1034"/>
      <c r="G123" s="1035"/>
      <c r="H123" s="1035"/>
      <c r="I123" s="1035"/>
      <c r="J123" s="1035"/>
      <c r="K123" s="1036"/>
      <c r="L123" s="1050"/>
      <c r="M123" s="486"/>
      <c r="N123" s="884"/>
    </row>
    <row r="124" spans="1:14">
      <c r="A124" s="1300"/>
      <c r="B124" s="494"/>
      <c r="C124" s="480"/>
      <c r="D124" s="469" t="s">
        <v>566</v>
      </c>
      <c r="E124" s="729"/>
      <c r="F124" s="1034"/>
      <c r="G124" s="1035"/>
      <c r="H124" s="1035"/>
      <c r="I124" s="1035"/>
      <c r="J124" s="1035"/>
      <c r="K124" s="1036"/>
      <c r="L124" s="1050"/>
      <c r="M124" s="486"/>
      <c r="N124" s="884"/>
    </row>
    <row r="125" spans="1:14">
      <c r="A125" s="1300"/>
      <c r="B125" s="494">
        <v>201</v>
      </c>
      <c r="C125" s="480"/>
      <c r="D125" s="490"/>
      <c r="E125" s="729" t="s">
        <v>567</v>
      </c>
      <c r="F125" s="1034">
        <v>8773</v>
      </c>
      <c r="G125" s="1035">
        <v>683</v>
      </c>
      <c r="H125" s="1035">
        <v>2814</v>
      </c>
      <c r="I125" s="1035">
        <v>1076</v>
      </c>
      <c r="J125" s="1036">
        <v>13346</v>
      </c>
      <c r="K125" s="1036"/>
      <c r="L125" s="1037">
        <v>13346</v>
      </c>
      <c r="M125" s="1025">
        <v>201</v>
      </c>
      <c r="N125" s="884"/>
    </row>
    <row r="126" spans="1:14">
      <c r="A126" s="1300"/>
      <c r="B126" s="495">
        <v>202</v>
      </c>
      <c r="C126" s="489" t="s">
        <v>21</v>
      </c>
      <c r="D126" s="466"/>
      <c r="E126" s="467" t="s">
        <v>568</v>
      </c>
      <c r="F126" s="1038">
        <v>129054</v>
      </c>
      <c r="G126" s="736">
        <v>180923</v>
      </c>
      <c r="H126" s="736">
        <v>26120</v>
      </c>
      <c r="I126" s="736">
        <v>127</v>
      </c>
      <c r="J126" s="737">
        <v>336224</v>
      </c>
      <c r="K126" s="737"/>
      <c r="L126" s="1039">
        <v>336224</v>
      </c>
      <c r="M126" s="1026">
        <v>202</v>
      </c>
      <c r="N126" s="884"/>
    </row>
    <row r="127" spans="1:14">
      <c r="A127" s="1300"/>
      <c r="B127" s="495">
        <v>203</v>
      </c>
      <c r="C127" s="489" t="s">
        <v>21</v>
      </c>
      <c r="D127" s="466"/>
      <c r="E127" s="467" t="s">
        <v>569</v>
      </c>
      <c r="F127" s="1038">
        <v>4530</v>
      </c>
      <c r="G127" s="736">
        <v>1811</v>
      </c>
      <c r="H127" s="736">
        <v>1228</v>
      </c>
      <c r="I127" s="736">
        <v>6</v>
      </c>
      <c r="J127" s="737">
        <v>7575</v>
      </c>
      <c r="K127" s="737"/>
      <c r="L127" s="1039">
        <v>7575</v>
      </c>
      <c r="M127" s="1026">
        <v>203</v>
      </c>
      <c r="N127" s="884"/>
    </row>
    <row r="128" spans="1:14">
      <c r="A128" s="1300"/>
      <c r="B128" s="495">
        <v>204</v>
      </c>
      <c r="C128" s="489"/>
      <c r="D128" s="466"/>
      <c r="E128" s="467" t="s">
        <v>570</v>
      </c>
      <c r="F128" s="1038">
        <v>98</v>
      </c>
      <c r="G128" s="736">
        <v>110</v>
      </c>
      <c r="H128" s="736"/>
      <c r="I128" s="736"/>
      <c r="J128" s="737">
        <v>208</v>
      </c>
      <c r="K128" s="737"/>
      <c r="L128" s="1039">
        <v>208</v>
      </c>
      <c r="M128" s="1026">
        <v>204</v>
      </c>
      <c r="N128" s="884"/>
    </row>
    <row r="129" spans="1:14">
      <c r="A129" s="1300"/>
      <c r="B129" s="495">
        <v>205</v>
      </c>
      <c r="C129" s="489"/>
      <c r="D129" s="466"/>
      <c r="E129" s="1056" t="s">
        <v>571</v>
      </c>
      <c r="F129" s="1038"/>
      <c r="G129" s="736"/>
      <c r="H129" s="736"/>
      <c r="I129" s="736">
        <v>64572</v>
      </c>
      <c r="J129" s="737">
        <v>64572</v>
      </c>
      <c r="K129" s="737"/>
      <c r="L129" s="1039">
        <v>64572</v>
      </c>
      <c r="M129" s="1026">
        <v>205</v>
      </c>
      <c r="N129" s="884"/>
    </row>
    <row r="130" spans="1:14">
      <c r="A130" s="1300"/>
      <c r="B130" s="495">
        <v>206</v>
      </c>
      <c r="C130" s="489"/>
      <c r="D130" s="466"/>
      <c r="E130" s="1056" t="s">
        <v>572</v>
      </c>
      <c r="F130" s="1038"/>
      <c r="G130" s="736"/>
      <c r="H130" s="736"/>
      <c r="I130" s="736">
        <v>9721</v>
      </c>
      <c r="J130" s="737">
        <v>9721</v>
      </c>
      <c r="K130" s="737"/>
      <c r="L130" s="1039">
        <v>9721</v>
      </c>
      <c r="M130" s="1026">
        <v>206</v>
      </c>
      <c r="N130" s="884"/>
    </row>
    <row r="131" spans="1:14">
      <c r="A131" s="1300"/>
      <c r="B131" s="495">
        <v>207</v>
      </c>
      <c r="C131" s="489" t="s">
        <v>21</v>
      </c>
      <c r="D131" s="466"/>
      <c r="E131" s="1056" t="s">
        <v>573</v>
      </c>
      <c r="F131" s="1038"/>
      <c r="G131" s="736"/>
      <c r="H131" s="736">
        <v>237</v>
      </c>
      <c r="I131" s="736"/>
      <c r="J131" s="737">
        <v>237</v>
      </c>
      <c r="K131" s="737"/>
      <c r="L131" s="1039">
        <v>237</v>
      </c>
      <c r="M131" s="1026">
        <v>207</v>
      </c>
      <c r="N131" s="884"/>
    </row>
    <row r="132" spans="1:14">
      <c r="A132" s="1300"/>
      <c r="B132" s="495">
        <v>208</v>
      </c>
      <c r="C132" s="489" t="s">
        <v>21</v>
      </c>
      <c r="D132" s="466"/>
      <c r="E132" s="1056" t="s">
        <v>574</v>
      </c>
      <c r="F132" s="1038"/>
      <c r="G132" s="736"/>
      <c r="H132" s="736">
        <v>-8846</v>
      </c>
      <c r="I132" s="736"/>
      <c r="J132" s="737">
        <v>-8846</v>
      </c>
      <c r="K132" s="737"/>
      <c r="L132" s="1039">
        <v>-8846</v>
      </c>
      <c r="M132" s="1026">
        <v>208</v>
      </c>
      <c r="N132" s="884"/>
    </row>
    <row r="133" spans="1:14">
      <c r="A133" s="1300"/>
      <c r="B133" s="495">
        <v>209</v>
      </c>
      <c r="C133" s="489"/>
      <c r="D133" s="466"/>
      <c r="E133" s="1056" t="s">
        <v>575</v>
      </c>
      <c r="F133" s="1038"/>
      <c r="G133" s="736"/>
      <c r="H133" s="736"/>
      <c r="I133" s="736"/>
      <c r="J133" s="737"/>
      <c r="K133" s="737"/>
      <c r="L133" s="1039"/>
      <c r="M133" s="1026">
        <v>209</v>
      </c>
      <c r="N133" s="884"/>
    </row>
    <row r="134" spans="1:14">
      <c r="A134" s="1300"/>
      <c r="B134" s="495">
        <v>210</v>
      </c>
      <c r="C134" s="489" t="s">
        <v>21</v>
      </c>
      <c r="D134" s="466"/>
      <c r="E134" s="1056" t="s">
        <v>576</v>
      </c>
      <c r="F134" s="1038"/>
      <c r="G134" s="736"/>
      <c r="H134" s="736"/>
      <c r="I134" s="736"/>
      <c r="J134" s="737"/>
      <c r="K134" s="737"/>
      <c r="L134" s="1039"/>
      <c r="M134" s="1026">
        <v>210</v>
      </c>
      <c r="N134" s="884"/>
    </row>
    <row r="135" spans="1:14">
      <c r="A135" s="1300"/>
      <c r="B135" s="495">
        <v>211</v>
      </c>
      <c r="C135" s="489" t="s">
        <v>21</v>
      </c>
      <c r="D135" s="466"/>
      <c r="E135" s="1056" t="s">
        <v>577</v>
      </c>
      <c r="F135" s="1038"/>
      <c r="G135" s="736"/>
      <c r="H135" s="736">
        <v>200</v>
      </c>
      <c r="I135" s="736"/>
      <c r="J135" s="737">
        <v>200</v>
      </c>
      <c r="K135" s="737"/>
      <c r="L135" s="1039">
        <v>200</v>
      </c>
      <c r="M135" s="1026">
        <v>211</v>
      </c>
      <c r="N135" s="884"/>
    </row>
    <row r="136" spans="1:14">
      <c r="A136" s="1300"/>
      <c r="B136" s="495">
        <v>212</v>
      </c>
      <c r="C136" s="489" t="s">
        <v>21</v>
      </c>
      <c r="D136" s="466"/>
      <c r="E136" s="1056" t="s">
        <v>578</v>
      </c>
      <c r="F136" s="1038"/>
      <c r="G136" s="736"/>
      <c r="H136" s="736"/>
      <c r="I136" s="736"/>
      <c r="J136" s="737"/>
      <c r="K136" s="737"/>
      <c r="L136" s="1039"/>
      <c r="M136" s="1026">
        <v>212</v>
      </c>
      <c r="N136" s="884"/>
    </row>
    <row r="137" spans="1:14">
      <c r="A137" s="1300"/>
      <c r="B137" s="495">
        <v>213</v>
      </c>
      <c r="C137" s="489" t="s">
        <v>21</v>
      </c>
      <c r="D137" s="466"/>
      <c r="E137" s="1056" t="s">
        <v>389</v>
      </c>
      <c r="F137" s="1038"/>
      <c r="G137" s="736"/>
      <c r="H137" s="736"/>
      <c r="I137" s="736">
        <v>193580</v>
      </c>
      <c r="J137" s="737">
        <v>193580</v>
      </c>
      <c r="K137" s="737"/>
      <c r="L137" s="1039">
        <v>193580</v>
      </c>
      <c r="M137" s="1026">
        <v>213</v>
      </c>
    </row>
    <row r="138" spans="1:14">
      <c r="A138" s="1300"/>
      <c r="B138" s="495">
        <v>214</v>
      </c>
      <c r="C138" s="489"/>
      <c r="D138" s="466"/>
      <c r="E138" s="1056" t="s">
        <v>579</v>
      </c>
      <c r="F138" s="1038"/>
      <c r="G138" s="736"/>
      <c r="H138" s="736"/>
      <c r="I138" s="736"/>
      <c r="J138" s="737"/>
      <c r="K138" s="737"/>
      <c r="L138" s="1039"/>
      <c r="M138" s="1026">
        <v>214</v>
      </c>
    </row>
    <row r="139" spans="1:14">
      <c r="A139" s="1300"/>
      <c r="B139" s="495">
        <v>215</v>
      </c>
      <c r="C139" s="489"/>
      <c r="D139" s="466"/>
      <c r="E139" s="1056" t="s">
        <v>580</v>
      </c>
      <c r="F139" s="1038"/>
      <c r="G139" s="736"/>
      <c r="H139" s="736"/>
      <c r="I139" s="736"/>
      <c r="J139" s="737"/>
      <c r="K139" s="737"/>
      <c r="L139" s="1039"/>
      <c r="M139" s="1026">
        <v>215</v>
      </c>
      <c r="N139" s="884"/>
    </row>
    <row r="140" spans="1:14">
      <c r="A140" s="1300"/>
      <c r="B140" s="495">
        <v>216</v>
      </c>
      <c r="C140" s="489" t="s">
        <v>21</v>
      </c>
      <c r="D140" s="466"/>
      <c r="E140" s="1056" t="s">
        <v>581</v>
      </c>
      <c r="F140" s="1038"/>
      <c r="G140" s="736"/>
      <c r="H140" s="736">
        <v>-2441</v>
      </c>
      <c r="I140" s="736"/>
      <c r="J140" s="737">
        <v>-2441</v>
      </c>
      <c r="K140" s="737"/>
      <c r="L140" s="1039">
        <v>-2441</v>
      </c>
      <c r="M140" s="1026">
        <v>216</v>
      </c>
      <c r="N140" s="1303">
        <v>43</v>
      </c>
    </row>
    <row r="141" spans="1:14" ht="13.5" thickBot="1">
      <c r="A141" s="1300"/>
      <c r="B141" s="497">
        <v>217</v>
      </c>
      <c r="C141" s="487"/>
      <c r="D141" s="460"/>
      <c r="E141" s="1055" t="s">
        <v>582</v>
      </c>
      <c r="F141" s="1041"/>
      <c r="G141" s="1042"/>
      <c r="H141" s="1042"/>
      <c r="I141" s="1042"/>
      <c r="J141" s="1043"/>
      <c r="K141" s="1043"/>
      <c r="L141" s="1044"/>
      <c r="M141" s="1089">
        <v>217</v>
      </c>
      <c r="N141" s="1303"/>
    </row>
    <row r="142" spans="1:14">
      <c r="A142" s="1081"/>
      <c r="B142" s="1092"/>
      <c r="C142" s="453"/>
      <c r="D142" s="453"/>
      <c r="E142" s="729"/>
      <c r="F142" s="1080"/>
      <c r="G142" s="1080"/>
      <c r="H142" s="1080"/>
      <c r="I142" s="1080"/>
      <c r="J142" s="455"/>
      <c r="K142" s="455"/>
      <c r="L142" s="455"/>
      <c r="M142" s="453"/>
      <c r="N142" s="887"/>
    </row>
    <row r="143" spans="1:14" ht="6.6" customHeight="1">
      <c r="A143" s="1081"/>
      <c r="B143" s="1088"/>
      <c r="C143" s="453"/>
      <c r="D143" s="453"/>
      <c r="E143" s="729"/>
      <c r="F143" s="1080"/>
      <c r="G143" s="1080"/>
      <c r="H143" s="1080"/>
      <c r="I143" s="1080"/>
      <c r="J143" s="455"/>
      <c r="K143" s="455"/>
      <c r="L143" s="455"/>
      <c r="M143" s="453"/>
      <c r="N143" s="887"/>
    </row>
    <row r="144" spans="1:14" ht="15" customHeight="1">
      <c r="A144" s="889"/>
      <c r="B144" s="441" t="s">
        <v>511</v>
      </c>
      <c r="C144" s="442"/>
      <c r="D144" s="442"/>
      <c r="E144" s="442"/>
      <c r="F144" s="1071"/>
      <c r="G144" s="1071"/>
      <c r="H144" s="1071"/>
      <c r="I144" s="1071"/>
      <c r="J144" s="1072"/>
      <c r="K144" s="1075"/>
      <c r="L144" s="1074"/>
      <c r="M144" s="1076"/>
      <c r="N144" s="1306">
        <v>44</v>
      </c>
    </row>
    <row r="145" spans="1:14">
      <c r="A145" s="889"/>
      <c r="B145" s="447" t="s">
        <v>25</v>
      </c>
      <c r="C145" s="448"/>
      <c r="D145" s="448"/>
      <c r="E145" s="449"/>
      <c r="F145" s="739"/>
      <c r="G145" s="739"/>
      <c r="H145" s="739"/>
      <c r="I145" s="739"/>
      <c r="J145" s="740"/>
      <c r="K145" s="728"/>
      <c r="L145" s="726"/>
      <c r="M145" s="451"/>
      <c r="N145" s="1306"/>
    </row>
    <row r="146" spans="1:14">
      <c r="A146" s="889"/>
      <c r="B146" s="491"/>
      <c r="C146" s="460"/>
      <c r="D146" s="460"/>
      <c r="E146" s="492"/>
      <c r="F146" s="742"/>
      <c r="G146" s="743"/>
      <c r="H146" s="742"/>
      <c r="I146" s="742"/>
      <c r="J146" s="744"/>
      <c r="K146" s="731"/>
      <c r="L146" s="730"/>
      <c r="M146" s="493"/>
      <c r="N146" s="886"/>
    </row>
    <row r="147" spans="1:14">
      <c r="A147" s="889"/>
      <c r="B147" s="465"/>
      <c r="C147" s="466"/>
      <c r="D147" s="466"/>
      <c r="E147" s="467"/>
      <c r="F147" s="745"/>
      <c r="G147" s="743"/>
      <c r="H147" s="743"/>
      <c r="I147" s="743"/>
      <c r="J147" s="744"/>
      <c r="K147" s="729"/>
      <c r="L147" s="732"/>
      <c r="M147" s="486"/>
      <c r="N147" s="1304"/>
    </row>
    <row r="148" spans="1:14">
      <c r="A148" s="889"/>
      <c r="B148" s="471"/>
      <c r="C148" s="472"/>
      <c r="D148" s="473"/>
      <c r="E148" s="474"/>
      <c r="F148" s="746"/>
      <c r="G148" s="747"/>
      <c r="H148" s="747" t="s">
        <v>464</v>
      </c>
      <c r="I148" s="747"/>
      <c r="J148" s="748"/>
      <c r="K148" s="733"/>
      <c r="L148" s="733"/>
      <c r="M148" s="478"/>
      <c r="N148" s="1304"/>
    </row>
    <row r="149" spans="1:14">
      <c r="A149" s="889"/>
      <c r="B149" s="480"/>
      <c r="C149" s="480"/>
      <c r="D149" s="453"/>
      <c r="E149" s="457"/>
      <c r="F149" s="749"/>
      <c r="G149" s="750" t="s">
        <v>465</v>
      </c>
      <c r="H149" s="750"/>
      <c r="I149" s="750"/>
      <c r="J149" s="751"/>
      <c r="K149" s="735"/>
      <c r="L149" s="735"/>
      <c r="M149" s="483"/>
      <c r="N149" s="886"/>
    </row>
    <row r="150" spans="1:14">
      <c r="A150" s="889"/>
      <c r="B150" s="480"/>
      <c r="C150" s="480"/>
      <c r="D150" s="453"/>
      <c r="E150" s="457"/>
      <c r="F150" s="752" t="s">
        <v>466</v>
      </c>
      <c r="G150" s="752" t="s">
        <v>467</v>
      </c>
      <c r="H150" s="752" t="s">
        <v>468</v>
      </c>
      <c r="I150" s="752"/>
      <c r="J150" s="727" t="s">
        <v>469</v>
      </c>
      <c r="K150" s="735"/>
      <c r="L150" s="735"/>
      <c r="M150" s="483"/>
      <c r="N150" s="886"/>
    </row>
    <row r="151" spans="1:14">
      <c r="A151" s="889"/>
      <c r="B151" s="480" t="s">
        <v>0</v>
      </c>
      <c r="C151" s="480" t="s">
        <v>15</v>
      </c>
      <c r="D151" s="453"/>
      <c r="E151" s="486" t="s">
        <v>470</v>
      </c>
      <c r="F151" s="752" t="s">
        <v>471</v>
      </c>
      <c r="G151" s="752" t="s">
        <v>472</v>
      </c>
      <c r="H151" s="752" t="s">
        <v>473</v>
      </c>
      <c r="I151" s="752" t="s">
        <v>474</v>
      </c>
      <c r="J151" s="727" t="s">
        <v>475</v>
      </c>
      <c r="K151" s="734" t="s">
        <v>476</v>
      </c>
      <c r="L151" s="734" t="s">
        <v>26</v>
      </c>
      <c r="M151" s="480" t="s">
        <v>0</v>
      </c>
      <c r="N151" s="883"/>
    </row>
    <row r="152" spans="1:14" ht="13.5" thickBot="1">
      <c r="A152" s="889"/>
      <c r="B152" s="487" t="s">
        <v>2</v>
      </c>
      <c r="C152" s="487" t="s">
        <v>16</v>
      </c>
      <c r="D152" s="460"/>
      <c r="E152" s="488" t="s">
        <v>3</v>
      </c>
      <c r="F152" s="1027" t="s">
        <v>4</v>
      </c>
      <c r="G152" s="1027" t="s">
        <v>5</v>
      </c>
      <c r="H152" s="1027" t="s">
        <v>6</v>
      </c>
      <c r="I152" s="1027" t="s">
        <v>7</v>
      </c>
      <c r="J152" s="1028" t="s">
        <v>8</v>
      </c>
      <c r="K152" s="1029" t="s">
        <v>9</v>
      </c>
      <c r="L152" s="1029" t="s">
        <v>10</v>
      </c>
      <c r="M152" s="487" t="s">
        <v>2</v>
      </c>
      <c r="N152" s="883"/>
    </row>
    <row r="153" spans="1:14">
      <c r="A153" s="889"/>
      <c r="B153" s="480"/>
      <c r="C153" s="480"/>
      <c r="D153" s="469" t="s">
        <v>583</v>
      </c>
      <c r="E153" s="729"/>
      <c r="F153" s="1064"/>
      <c r="G153" s="1065"/>
      <c r="H153" s="1065"/>
      <c r="I153" s="1065"/>
      <c r="J153" s="1031"/>
      <c r="K153" s="1032"/>
      <c r="L153" s="1033"/>
      <c r="M153" s="1025"/>
      <c r="N153" s="883"/>
    </row>
    <row r="154" spans="1:14" s="498" customFormat="1">
      <c r="A154" s="886"/>
      <c r="B154" s="497">
        <v>218</v>
      </c>
      <c r="C154" s="487"/>
      <c r="D154" s="460"/>
      <c r="E154" s="1055" t="s">
        <v>459</v>
      </c>
      <c r="F154" s="1066">
        <v>9001</v>
      </c>
      <c r="G154" s="1067">
        <v>29</v>
      </c>
      <c r="H154" s="1067"/>
      <c r="I154" s="1067">
        <v>1</v>
      </c>
      <c r="J154" s="1067">
        <v>9031</v>
      </c>
      <c r="K154" s="1061"/>
      <c r="L154" s="1062">
        <v>9031</v>
      </c>
      <c r="M154" s="1057">
        <v>218</v>
      </c>
      <c r="N154" s="883"/>
    </row>
    <row r="155" spans="1:14">
      <c r="A155" s="889"/>
      <c r="B155" s="495">
        <v>219</v>
      </c>
      <c r="C155" s="489"/>
      <c r="D155" s="466"/>
      <c r="E155" s="467" t="s">
        <v>584</v>
      </c>
      <c r="F155" s="1038">
        <v>151456</v>
      </c>
      <c r="G155" s="736">
        <v>183556</v>
      </c>
      <c r="H155" s="736">
        <v>19312</v>
      </c>
      <c r="I155" s="736">
        <v>269083</v>
      </c>
      <c r="J155" s="736">
        <v>623407</v>
      </c>
      <c r="K155" s="737"/>
      <c r="L155" s="1039">
        <v>623407</v>
      </c>
      <c r="M155" s="1026">
        <v>219</v>
      </c>
      <c r="N155" s="884"/>
    </row>
    <row r="156" spans="1:14">
      <c r="A156" s="889"/>
      <c r="B156" s="494"/>
      <c r="C156" s="480"/>
      <c r="D156" s="469" t="s">
        <v>585</v>
      </c>
      <c r="E156" s="729"/>
      <c r="F156" s="1068"/>
      <c r="G156" s="1069"/>
      <c r="H156" s="1069"/>
      <c r="I156" s="1069"/>
      <c r="J156" s="1069"/>
      <c r="K156" s="1036"/>
      <c r="L156" s="1050"/>
      <c r="M156" s="1025"/>
      <c r="N156" s="883"/>
    </row>
    <row r="157" spans="1:14">
      <c r="A157" s="889"/>
      <c r="B157" s="494">
        <v>220</v>
      </c>
      <c r="C157" s="480"/>
      <c r="D157" s="490"/>
      <c r="E157" s="729" t="s">
        <v>567</v>
      </c>
      <c r="F157" s="1034">
        <v>3009</v>
      </c>
      <c r="G157" s="1035">
        <v>630</v>
      </c>
      <c r="H157" s="1035">
        <v>2813</v>
      </c>
      <c r="I157" s="1035">
        <v>433</v>
      </c>
      <c r="J157" s="1035">
        <v>6885</v>
      </c>
      <c r="K157" s="1045" t="s">
        <v>22</v>
      </c>
      <c r="L157" s="1037">
        <v>6885</v>
      </c>
      <c r="M157" s="1025">
        <v>220</v>
      </c>
      <c r="N157" s="883"/>
    </row>
    <row r="158" spans="1:14">
      <c r="A158" s="889"/>
      <c r="B158" s="495">
        <v>221</v>
      </c>
      <c r="C158" s="489" t="s">
        <v>21</v>
      </c>
      <c r="D158" s="466"/>
      <c r="E158" s="467" t="s">
        <v>568</v>
      </c>
      <c r="F158" s="1038">
        <v>38535</v>
      </c>
      <c r="G158" s="736">
        <v>60909</v>
      </c>
      <c r="H158" s="1206">
        <v>69788</v>
      </c>
      <c r="I158" s="736">
        <v>97</v>
      </c>
      <c r="J158" s="1206">
        <v>169329</v>
      </c>
      <c r="K158" s="738" t="s">
        <v>22</v>
      </c>
      <c r="L158" s="1207">
        <v>169329</v>
      </c>
      <c r="M158" s="1026">
        <v>221</v>
      </c>
      <c r="N158" s="884"/>
    </row>
    <row r="159" spans="1:14">
      <c r="A159" s="889"/>
      <c r="B159" s="495">
        <v>222</v>
      </c>
      <c r="C159" s="489" t="s">
        <v>21</v>
      </c>
      <c r="D159" s="466"/>
      <c r="E159" s="467" t="s">
        <v>569</v>
      </c>
      <c r="F159" s="1038">
        <v>475</v>
      </c>
      <c r="G159" s="736">
        <v>401</v>
      </c>
      <c r="H159" s="736">
        <v>5475</v>
      </c>
      <c r="I159" s="736"/>
      <c r="J159" s="736">
        <v>6351</v>
      </c>
      <c r="K159" s="738" t="s">
        <v>22</v>
      </c>
      <c r="L159" s="1039">
        <v>6351</v>
      </c>
      <c r="M159" s="1026">
        <v>222</v>
      </c>
      <c r="N159" s="884"/>
    </row>
    <row r="160" spans="1:14">
      <c r="A160" s="889"/>
      <c r="B160" s="495">
        <v>223</v>
      </c>
      <c r="C160" s="489"/>
      <c r="D160" s="466"/>
      <c r="E160" s="467" t="s">
        <v>570</v>
      </c>
      <c r="F160" s="1038">
        <v>2943</v>
      </c>
      <c r="G160" s="736">
        <v>4387</v>
      </c>
      <c r="H160" s="736"/>
      <c r="I160" s="736"/>
      <c r="J160" s="736">
        <v>7330</v>
      </c>
      <c r="K160" s="738" t="s">
        <v>22</v>
      </c>
      <c r="L160" s="1039">
        <v>7330</v>
      </c>
      <c r="M160" s="1026">
        <v>223</v>
      </c>
      <c r="N160" s="884"/>
    </row>
    <row r="161" spans="1:14">
      <c r="A161" s="889"/>
      <c r="B161" s="495">
        <v>224</v>
      </c>
      <c r="C161" s="489"/>
      <c r="D161" s="466"/>
      <c r="E161" s="467" t="s">
        <v>571</v>
      </c>
      <c r="F161" s="1038"/>
      <c r="G161" s="736"/>
      <c r="H161" s="736"/>
      <c r="I161" s="736">
        <v>26673</v>
      </c>
      <c r="J161" s="736">
        <v>26673</v>
      </c>
      <c r="K161" s="738" t="s">
        <v>22</v>
      </c>
      <c r="L161" s="1039">
        <v>26673</v>
      </c>
      <c r="M161" s="1026">
        <v>224</v>
      </c>
      <c r="N161" s="884"/>
    </row>
    <row r="162" spans="1:14">
      <c r="A162" s="889"/>
      <c r="B162" s="495">
        <v>225</v>
      </c>
      <c r="C162" s="489"/>
      <c r="D162" s="466"/>
      <c r="E162" s="467" t="s">
        <v>572</v>
      </c>
      <c r="F162" s="1038"/>
      <c r="G162" s="736"/>
      <c r="H162" s="736"/>
      <c r="I162" s="736">
        <v>10204</v>
      </c>
      <c r="J162" s="736">
        <v>10204</v>
      </c>
      <c r="K162" s="738" t="s">
        <v>22</v>
      </c>
      <c r="L162" s="1039">
        <v>10204</v>
      </c>
      <c r="M162" s="1026">
        <v>225</v>
      </c>
      <c r="N162" s="884"/>
    </row>
    <row r="163" spans="1:14">
      <c r="A163" s="889"/>
      <c r="B163" s="495">
        <v>226</v>
      </c>
      <c r="C163" s="489" t="s">
        <v>21</v>
      </c>
      <c r="D163" s="466"/>
      <c r="E163" s="467" t="s">
        <v>573</v>
      </c>
      <c r="F163" s="1038"/>
      <c r="G163" s="736"/>
      <c r="H163" s="736">
        <v>30918</v>
      </c>
      <c r="I163" s="736"/>
      <c r="J163" s="736">
        <v>30918</v>
      </c>
      <c r="K163" s="738" t="s">
        <v>22</v>
      </c>
      <c r="L163" s="1039">
        <v>30918</v>
      </c>
      <c r="M163" s="1026">
        <v>226</v>
      </c>
      <c r="N163" s="884"/>
    </row>
    <row r="164" spans="1:14">
      <c r="A164" s="889"/>
      <c r="B164" s="495">
        <v>227</v>
      </c>
      <c r="C164" s="489" t="s">
        <v>21</v>
      </c>
      <c r="D164" s="466"/>
      <c r="E164" s="467" t="s">
        <v>574</v>
      </c>
      <c r="F164" s="1038"/>
      <c r="G164" s="736"/>
      <c r="H164" s="736">
        <v>-11928</v>
      </c>
      <c r="I164" s="736"/>
      <c r="J164" s="736">
        <v>-11928</v>
      </c>
      <c r="K164" s="738" t="s">
        <v>22</v>
      </c>
      <c r="L164" s="1039">
        <v>-11928</v>
      </c>
      <c r="M164" s="1026">
        <v>227</v>
      </c>
      <c r="N164" s="884"/>
    </row>
    <row r="165" spans="1:14">
      <c r="A165" s="889"/>
      <c r="B165" s="495">
        <v>228</v>
      </c>
      <c r="C165" s="489"/>
      <c r="D165" s="466"/>
      <c r="E165" s="467" t="s">
        <v>575</v>
      </c>
      <c r="F165" s="1038"/>
      <c r="G165" s="736"/>
      <c r="H165" s="736"/>
      <c r="I165" s="736"/>
      <c r="J165" s="736"/>
      <c r="K165" s="738" t="s">
        <v>22</v>
      </c>
      <c r="L165" s="1039"/>
      <c r="M165" s="1026">
        <v>228</v>
      </c>
      <c r="N165" s="884"/>
    </row>
    <row r="166" spans="1:14">
      <c r="A166" s="889"/>
      <c r="B166" s="495">
        <v>229</v>
      </c>
      <c r="C166" s="489" t="s">
        <v>21</v>
      </c>
      <c r="D166" s="466"/>
      <c r="E166" s="467" t="s">
        <v>576</v>
      </c>
      <c r="F166" s="1038"/>
      <c r="G166" s="736"/>
      <c r="H166" s="736"/>
      <c r="I166" s="736"/>
      <c r="J166" s="736"/>
      <c r="K166" s="738" t="s">
        <v>22</v>
      </c>
      <c r="L166" s="1039"/>
      <c r="M166" s="1026">
        <v>229</v>
      </c>
      <c r="N166" s="884"/>
    </row>
    <row r="167" spans="1:14">
      <c r="A167" s="889"/>
      <c r="B167" s="495">
        <v>230</v>
      </c>
      <c r="C167" s="489" t="s">
        <v>21</v>
      </c>
      <c r="D167" s="466"/>
      <c r="E167" s="467" t="s">
        <v>577</v>
      </c>
      <c r="F167" s="1038"/>
      <c r="G167" s="736"/>
      <c r="H167" s="736">
        <v>500083</v>
      </c>
      <c r="I167" s="736"/>
      <c r="J167" s="736">
        <v>500083</v>
      </c>
      <c r="K167" s="738" t="s">
        <v>22</v>
      </c>
      <c r="L167" s="1039">
        <v>500083</v>
      </c>
      <c r="M167" s="1026">
        <v>230</v>
      </c>
      <c r="N167" s="884"/>
    </row>
    <row r="168" spans="1:14">
      <c r="A168" s="889"/>
      <c r="B168" s="495">
        <v>231</v>
      </c>
      <c r="C168" s="489" t="s">
        <v>21</v>
      </c>
      <c r="D168" s="466"/>
      <c r="E168" s="467" t="s">
        <v>578</v>
      </c>
      <c r="F168" s="1038"/>
      <c r="G168" s="736"/>
      <c r="H168" s="1206">
        <v>-215678</v>
      </c>
      <c r="I168" s="736"/>
      <c r="J168" s="1206">
        <v>-215678</v>
      </c>
      <c r="K168" s="738" t="s">
        <v>22</v>
      </c>
      <c r="L168" s="1207">
        <v>-215678</v>
      </c>
      <c r="M168" s="1026">
        <v>231</v>
      </c>
      <c r="N168" s="884"/>
    </row>
    <row r="169" spans="1:14">
      <c r="A169" s="889"/>
      <c r="B169" s="495">
        <v>232</v>
      </c>
      <c r="C169" s="489" t="s">
        <v>21</v>
      </c>
      <c r="D169" s="466"/>
      <c r="E169" s="467" t="s">
        <v>389</v>
      </c>
      <c r="F169" s="1038"/>
      <c r="G169" s="736"/>
      <c r="H169" s="736"/>
      <c r="I169" s="736">
        <v>49505</v>
      </c>
      <c r="J169" s="736">
        <v>49505</v>
      </c>
      <c r="K169" s="738" t="s">
        <v>22</v>
      </c>
      <c r="L169" s="1039">
        <v>49505</v>
      </c>
      <c r="M169" s="1026">
        <v>232</v>
      </c>
      <c r="N169" s="884"/>
    </row>
    <row r="170" spans="1:14">
      <c r="A170" s="889"/>
      <c r="B170" s="495">
        <v>233</v>
      </c>
      <c r="C170" s="489"/>
      <c r="D170" s="466"/>
      <c r="E170" s="467" t="s">
        <v>579</v>
      </c>
      <c r="F170" s="1038"/>
      <c r="G170" s="736"/>
      <c r="H170" s="736"/>
      <c r="I170" s="736"/>
      <c r="J170" s="736"/>
      <c r="K170" s="738" t="s">
        <v>22</v>
      </c>
      <c r="L170" s="1039"/>
      <c r="M170" s="1026">
        <v>233</v>
      </c>
      <c r="N170" s="884"/>
    </row>
    <row r="171" spans="1:14">
      <c r="A171" s="889"/>
      <c r="B171" s="495">
        <v>234</v>
      </c>
      <c r="C171" s="489"/>
      <c r="D171" s="466"/>
      <c r="E171" s="467" t="s">
        <v>580</v>
      </c>
      <c r="F171" s="1038"/>
      <c r="G171" s="736"/>
      <c r="H171" s="736"/>
      <c r="I171" s="736"/>
      <c r="J171" s="736"/>
      <c r="K171" s="738" t="s">
        <v>22</v>
      </c>
      <c r="L171" s="1039"/>
      <c r="M171" s="1026">
        <v>234</v>
      </c>
      <c r="N171" s="884"/>
    </row>
    <row r="172" spans="1:14">
      <c r="A172" s="889"/>
      <c r="B172" s="495">
        <v>235</v>
      </c>
      <c r="C172" s="489" t="s">
        <v>21</v>
      </c>
      <c r="D172" s="466"/>
      <c r="E172" s="467" t="s">
        <v>581</v>
      </c>
      <c r="F172" s="1038"/>
      <c r="G172" s="736"/>
      <c r="H172" s="736">
        <v>-68675</v>
      </c>
      <c r="I172" s="736"/>
      <c r="J172" s="736">
        <v>-68675</v>
      </c>
      <c r="K172" s="738" t="s">
        <v>22</v>
      </c>
      <c r="L172" s="1039">
        <v>-68675</v>
      </c>
      <c r="M172" s="1026">
        <v>235</v>
      </c>
      <c r="N172" s="884"/>
    </row>
    <row r="173" spans="1:14">
      <c r="A173" s="889"/>
      <c r="B173" s="495">
        <v>236</v>
      </c>
      <c r="C173" s="489"/>
      <c r="D173" s="466"/>
      <c r="E173" s="467" t="s">
        <v>582</v>
      </c>
      <c r="F173" s="1038"/>
      <c r="G173" s="736"/>
      <c r="H173" s="736"/>
      <c r="I173" s="736"/>
      <c r="J173" s="736"/>
      <c r="K173" s="738" t="s">
        <v>22</v>
      </c>
      <c r="L173" s="1039"/>
      <c r="M173" s="1026">
        <v>236</v>
      </c>
      <c r="N173" s="884"/>
    </row>
    <row r="174" spans="1:14">
      <c r="A174" s="889"/>
      <c r="B174" s="495">
        <v>237</v>
      </c>
      <c r="C174" s="489"/>
      <c r="D174" s="466"/>
      <c r="E174" s="467" t="s">
        <v>459</v>
      </c>
      <c r="F174" s="1038">
        <v>4234</v>
      </c>
      <c r="G174" s="736">
        <v>26764</v>
      </c>
      <c r="H174" s="736"/>
      <c r="I174" s="736">
        <v>41</v>
      </c>
      <c r="J174" s="736">
        <v>31039</v>
      </c>
      <c r="K174" s="738" t="s">
        <v>22</v>
      </c>
      <c r="L174" s="1039">
        <v>31039</v>
      </c>
      <c r="M174" s="1026">
        <v>237</v>
      </c>
      <c r="N174" s="884"/>
    </row>
    <row r="175" spans="1:14">
      <c r="A175" s="1305" t="s">
        <v>920</v>
      </c>
      <c r="B175" s="495">
        <v>238</v>
      </c>
      <c r="C175" s="489"/>
      <c r="D175" s="466"/>
      <c r="E175" s="467" t="s">
        <v>586</v>
      </c>
      <c r="F175" s="1038">
        <v>49196</v>
      </c>
      <c r="G175" s="736">
        <v>93091</v>
      </c>
      <c r="H175" s="1206">
        <v>312796</v>
      </c>
      <c r="I175" s="736">
        <v>86953</v>
      </c>
      <c r="J175" s="1206">
        <v>542036</v>
      </c>
      <c r="K175" s="738" t="s">
        <v>22</v>
      </c>
      <c r="L175" s="1207">
        <v>542036</v>
      </c>
      <c r="M175" s="1026">
        <v>238</v>
      </c>
      <c r="N175" s="884"/>
    </row>
    <row r="176" spans="1:14">
      <c r="A176" s="1305"/>
      <c r="B176" s="494"/>
      <c r="C176" s="480"/>
      <c r="D176" s="469" t="s">
        <v>587</v>
      </c>
      <c r="E176" s="729"/>
      <c r="F176" s="1034"/>
      <c r="G176" s="1035"/>
      <c r="H176" s="1035"/>
      <c r="I176" s="1035"/>
      <c r="J176" s="1069"/>
      <c r="K176" s="1036"/>
      <c r="L176" s="1050"/>
      <c r="M176" s="1025"/>
      <c r="N176" s="883"/>
    </row>
    <row r="177" spans="1:14">
      <c r="A177" s="1305"/>
      <c r="B177" s="497">
        <v>301</v>
      </c>
      <c r="C177" s="487"/>
      <c r="D177" s="460"/>
      <c r="E177" s="1055" t="s">
        <v>567</v>
      </c>
      <c r="F177" s="1066"/>
      <c r="G177" s="1067">
        <v>151</v>
      </c>
      <c r="H177" s="1067"/>
      <c r="I177" s="1067">
        <v>359</v>
      </c>
      <c r="J177" s="1067">
        <v>510</v>
      </c>
      <c r="K177" s="1061"/>
      <c r="L177" s="1062">
        <v>510</v>
      </c>
      <c r="M177" s="1057">
        <v>301</v>
      </c>
      <c r="N177" s="1301" t="s">
        <v>923</v>
      </c>
    </row>
    <row r="178" spans="1:14">
      <c r="A178" s="1305"/>
      <c r="B178" s="494"/>
      <c r="C178" s="480"/>
      <c r="D178" s="490"/>
      <c r="E178" s="729" t="s">
        <v>588</v>
      </c>
      <c r="F178" s="1068"/>
      <c r="G178" s="1069"/>
      <c r="H178" s="1069"/>
      <c r="I178" s="1069"/>
      <c r="J178" s="1069"/>
      <c r="K178" s="1036"/>
      <c r="L178" s="1050"/>
      <c r="M178" s="1025"/>
      <c r="N178" s="1301"/>
    </row>
    <row r="179" spans="1:14">
      <c r="A179" s="1305"/>
      <c r="B179" s="494">
        <v>302</v>
      </c>
      <c r="C179" s="480" t="s">
        <v>21</v>
      </c>
      <c r="D179" s="490"/>
      <c r="E179" s="469" t="s">
        <v>589</v>
      </c>
      <c r="F179" s="1034"/>
      <c r="G179" s="1035">
        <v>6777</v>
      </c>
      <c r="H179" s="1035">
        <v>61395</v>
      </c>
      <c r="I179" s="1035">
        <v>230</v>
      </c>
      <c r="J179" s="1035">
        <v>68402</v>
      </c>
      <c r="K179" s="1045" t="s">
        <v>22</v>
      </c>
      <c r="L179" s="1037">
        <v>68402</v>
      </c>
      <c r="M179" s="1025">
        <v>302</v>
      </c>
      <c r="N179" s="1301"/>
    </row>
    <row r="180" spans="1:14">
      <c r="A180" s="1305"/>
      <c r="B180" s="495">
        <v>303</v>
      </c>
      <c r="C180" s="489" t="s">
        <v>21</v>
      </c>
      <c r="D180" s="466"/>
      <c r="E180" s="467" t="s">
        <v>590</v>
      </c>
      <c r="F180" s="1038"/>
      <c r="G180" s="736"/>
      <c r="H180" s="736"/>
      <c r="I180" s="736"/>
      <c r="J180" s="736"/>
      <c r="K180" s="738" t="s">
        <v>22</v>
      </c>
      <c r="L180" s="1039"/>
      <c r="M180" s="1026">
        <v>303</v>
      </c>
      <c r="N180" s="1301"/>
    </row>
    <row r="181" spans="1:14">
      <c r="A181" s="1305"/>
      <c r="B181" s="495">
        <v>304</v>
      </c>
      <c r="C181" s="489" t="s">
        <v>21</v>
      </c>
      <c r="D181" s="466"/>
      <c r="E181" s="467" t="s">
        <v>591</v>
      </c>
      <c r="F181" s="1038"/>
      <c r="G181" s="736"/>
      <c r="H181" s="736"/>
      <c r="I181" s="736"/>
      <c r="J181" s="736"/>
      <c r="K181" s="737"/>
      <c r="L181" s="1039"/>
      <c r="M181" s="1026">
        <v>304</v>
      </c>
      <c r="N181" s="1301"/>
    </row>
    <row r="182" spans="1:14">
      <c r="A182" s="1305"/>
      <c r="B182" s="495">
        <v>305</v>
      </c>
      <c r="C182" s="489" t="s">
        <v>21</v>
      </c>
      <c r="D182" s="466"/>
      <c r="E182" s="467" t="s">
        <v>592</v>
      </c>
      <c r="F182" s="1038"/>
      <c r="G182" s="736">
        <v>1133</v>
      </c>
      <c r="H182" s="736">
        <v>92840</v>
      </c>
      <c r="I182" s="736">
        <v>53</v>
      </c>
      <c r="J182" s="736">
        <v>94026</v>
      </c>
      <c r="K182" s="737"/>
      <c r="L182" s="1039">
        <v>94026</v>
      </c>
      <c r="M182" s="1026">
        <v>305</v>
      </c>
      <c r="N182" s="1301"/>
    </row>
    <row r="183" spans="1:14">
      <c r="A183" s="1305"/>
      <c r="B183" s="495">
        <v>306</v>
      </c>
      <c r="C183" s="489" t="s">
        <v>21</v>
      </c>
      <c r="D183" s="466"/>
      <c r="E183" s="467" t="s">
        <v>593</v>
      </c>
      <c r="F183" s="1038">
        <v>135</v>
      </c>
      <c r="G183" s="736">
        <v>137</v>
      </c>
      <c r="H183" s="736">
        <v>64</v>
      </c>
      <c r="I183" s="736"/>
      <c r="J183" s="736">
        <v>336</v>
      </c>
      <c r="K183" s="737"/>
      <c r="L183" s="1039">
        <v>336</v>
      </c>
      <c r="M183" s="1026">
        <v>306</v>
      </c>
      <c r="N183" s="1301"/>
    </row>
    <row r="184" spans="1:14">
      <c r="A184" s="1305"/>
      <c r="B184" s="495">
        <v>307</v>
      </c>
      <c r="C184" s="489" t="s">
        <v>21</v>
      </c>
      <c r="D184" s="466"/>
      <c r="E184" s="467" t="s">
        <v>594</v>
      </c>
      <c r="F184" s="1038">
        <v>1844</v>
      </c>
      <c r="G184" s="736">
        <v>1366</v>
      </c>
      <c r="H184" s="736">
        <v>15282</v>
      </c>
      <c r="I184" s="736">
        <v>29</v>
      </c>
      <c r="J184" s="736">
        <v>18521</v>
      </c>
      <c r="K184" s="737"/>
      <c r="L184" s="1039">
        <v>18521</v>
      </c>
      <c r="M184" s="1026">
        <v>307</v>
      </c>
      <c r="N184" s="1301"/>
    </row>
    <row r="185" spans="1:14">
      <c r="A185" s="1305"/>
      <c r="B185" s="495">
        <v>308</v>
      </c>
      <c r="C185" s="489"/>
      <c r="D185" s="466"/>
      <c r="E185" s="467" t="s">
        <v>593</v>
      </c>
      <c r="F185" s="1038"/>
      <c r="G185" s="736"/>
      <c r="H185" s="736"/>
      <c r="I185" s="736"/>
      <c r="J185" s="736"/>
      <c r="K185" s="737"/>
      <c r="L185" s="1039"/>
      <c r="M185" s="1026">
        <v>308</v>
      </c>
      <c r="N185" s="1301"/>
    </row>
    <row r="186" spans="1:14">
      <c r="A186" s="1305"/>
      <c r="B186" s="495">
        <v>309</v>
      </c>
      <c r="C186" s="489"/>
      <c r="D186" s="466"/>
      <c r="E186" s="467" t="s">
        <v>571</v>
      </c>
      <c r="F186" s="1038"/>
      <c r="G186" s="736"/>
      <c r="H186" s="736"/>
      <c r="I186" s="736">
        <v>1001</v>
      </c>
      <c r="J186" s="736">
        <v>1001</v>
      </c>
      <c r="K186" s="737"/>
      <c r="L186" s="1039">
        <v>1001</v>
      </c>
      <c r="M186" s="1026">
        <v>309</v>
      </c>
      <c r="N186" s="1301"/>
    </row>
    <row r="187" spans="1:14">
      <c r="A187" s="1305"/>
      <c r="B187" s="495">
        <v>310</v>
      </c>
      <c r="C187" s="489"/>
      <c r="D187" s="466"/>
      <c r="E187" s="467" t="s">
        <v>572</v>
      </c>
      <c r="F187" s="1038"/>
      <c r="G187" s="736"/>
      <c r="H187" s="736"/>
      <c r="I187" s="736">
        <v>4549</v>
      </c>
      <c r="J187" s="736">
        <v>4549</v>
      </c>
      <c r="K187" s="737"/>
      <c r="L187" s="1039">
        <v>4549</v>
      </c>
      <c r="M187" s="1026">
        <v>310</v>
      </c>
      <c r="N187" s="1301"/>
    </row>
    <row r="188" spans="1:14" ht="13.5" thickBot="1">
      <c r="A188" s="1305"/>
      <c r="B188" s="495">
        <v>311</v>
      </c>
      <c r="C188" s="489" t="s">
        <v>21</v>
      </c>
      <c r="D188" s="466"/>
      <c r="E188" s="467" t="s">
        <v>573</v>
      </c>
      <c r="F188" s="1041"/>
      <c r="G188" s="1042"/>
      <c r="H188" s="1042">
        <v>1500</v>
      </c>
      <c r="I188" s="1042"/>
      <c r="J188" s="1042">
        <v>1500</v>
      </c>
      <c r="K188" s="1043"/>
      <c r="L188" s="1044">
        <v>1500</v>
      </c>
      <c r="M188" s="1077">
        <v>311</v>
      </c>
      <c r="N188" s="1301"/>
    </row>
    <row r="189" spans="1:14">
      <c r="A189" s="1085"/>
      <c r="B189" s="1091"/>
      <c r="C189" s="1078"/>
      <c r="D189" s="1078"/>
      <c r="E189" s="1079"/>
      <c r="F189" s="1080"/>
      <c r="G189" s="1080"/>
      <c r="H189" s="1080"/>
      <c r="I189" s="1080"/>
      <c r="J189" s="1080"/>
      <c r="K189" s="455"/>
      <c r="L189" s="455"/>
      <c r="M189" s="1078"/>
      <c r="N189" s="1086"/>
    </row>
    <row r="190" spans="1:14" ht="7.15" customHeight="1">
      <c r="A190" s="1085"/>
      <c r="B190" s="1088"/>
      <c r="C190" s="453"/>
      <c r="D190" s="453"/>
      <c r="E190" s="729"/>
      <c r="F190" s="1080"/>
      <c r="G190" s="1080"/>
      <c r="H190" s="1080"/>
      <c r="I190" s="1080"/>
      <c r="J190" s="1080"/>
      <c r="K190" s="455"/>
      <c r="L190" s="455"/>
      <c r="M190" s="453"/>
      <c r="N190" s="1086"/>
    </row>
    <row r="191" spans="1:14" ht="13.5" customHeight="1">
      <c r="A191" s="1300" t="s">
        <v>897</v>
      </c>
      <c r="B191" s="441" t="s">
        <v>511</v>
      </c>
      <c r="C191" s="442"/>
      <c r="D191" s="442"/>
      <c r="E191" s="442"/>
      <c r="F191" s="1071"/>
      <c r="G191" s="1071"/>
      <c r="H191" s="1071"/>
      <c r="I191" s="1071"/>
      <c r="J191" s="1072"/>
      <c r="K191" s="1075"/>
      <c r="L191" s="1074"/>
      <c r="M191" s="1076"/>
      <c r="N191" s="1298" t="s">
        <v>933</v>
      </c>
    </row>
    <row r="192" spans="1:14" ht="12.75" customHeight="1">
      <c r="A192" s="1300"/>
      <c r="B192" s="447" t="s">
        <v>25</v>
      </c>
      <c r="C192" s="448"/>
      <c r="D192" s="448"/>
      <c r="E192" s="449"/>
      <c r="F192" s="739"/>
      <c r="G192" s="739"/>
      <c r="H192" s="739"/>
      <c r="I192" s="739"/>
      <c r="J192" s="740"/>
      <c r="K192" s="728"/>
      <c r="L192" s="726"/>
      <c r="M192" s="451"/>
      <c r="N192" s="1298"/>
    </row>
    <row r="193" spans="1:16" ht="12.75" customHeight="1">
      <c r="A193" s="1300"/>
      <c r="B193" s="491"/>
      <c r="C193" s="460"/>
      <c r="D193" s="460"/>
      <c r="E193" s="492"/>
      <c r="F193" s="742"/>
      <c r="G193" s="743"/>
      <c r="H193" s="742"/>
      <c r="I193" s="742"/>
      <c r="J193" s="744"/>
      <c r="K193" s="731"/>
      <c r="L193" s="730"/>
      <c r="M193" s="493"/>
      <c r="N193" s="1298"/>
    </row>
    <row r="194" spans="1:16" ht="12.75" customHeight="1">
      <c r="A194" s="1300"/>
      <c r="B194" s="465"/>
      <c r="C194" s="466"/>
      <c r="D194" s="466"/>
      <c r="E194" s="467"/>
      <c r="F194" s="745"/>
      <c r="G194" s="743"/>
      <c r="H194" s="743"/>
      <c r="I194" s="743"/>
      <c r="J194" s="744"/>
      <c r="K194" s="729"/>
      <c r="L194" s="732"/>
      <c r="M194" s="486"/>
      <c r="N194" s="1298"/>
    </row>
    <row r="195" spans="1:16" ht="12.75" customHeight="1">
      <c r="A195" s="1300"/>
      <c r="B195" s="471"/>
      <c r="C195" s="472"/>
      <c r="D195" s="473"/>
      <c r="E195" s="474"/>
      <c r="F195" s="746"/>
      <c r="G195" s="747"/>
      <c r="H195" s="747" t="s">
        <v>464</v>
      </c>
      <c r="I195" s="747"/>
      <c r="J195" s="748"/>
      <c r="K195" s="733"/>
      <c r="L195" s="733"/>
      <c r="M195" s="478"/>
      <c r="N195" s="1298"/>
    </row>
    <row r="196" spans="1:16" ht="12.75" customHeight="1">
      <c r="A196" s="1300"/>
      <c r="B196" s="480"/>
      <c r="C196" s="480"/>
      <c r="D196" s="453"/>
      <c r="E196" s="457"/>
      <c r="F196" s="749"/>
      <c r="G196" s="750" t="s">
        <v>465</v>
      </c>
      <c r="H196" s="750"/>
      <c r="I196" s="750"/>
      <c r="J196" s="751"/>
      <c r="K196" s="735"/>
      <c r="L196" s="735"/>
      <c r="M196" s="483"/>
      <c r="N196" s="1298"/>
    </row>
    <row r="197" spans="1:16" ht="12.75" customHeight="1">
      <c r="A197" s="1300"/>
      <c r="B197" s="480"/>
      <c r="C197" s="480"/>
      <c r="D197" s="453"/>
      <c r="E197" s="457"/>
      <c r="F197" s="752" t="s">
        <v>466</v>
      </c>
      <c r="G197" s="752" t="s">
        <v>467</v>
      </c>
      <c r="H197" s="752" t="s">
        <v>468</v>
      </c>
      <c r="I197" s="752"/>
      <c r="J197" s="727" t="s">
        <v>469</v>
      </c>
      <c r="K197" s="735"/>
      <c r="L197" s="735"/>
      <c r="M197" s="483"/>
      <c r="N197" s="1298"/>
    </row>
    <row r="198" spans="1:16" ht="12.75" customHeight="1">
      <c r="A198" s="1300"/>
      <c r="B198" s="480" t="s">
        <v>0</v>
      </c>
      <c r="C198" s="480" t="s">
        <v>15</v>
      </c>
      <c r="D198" s="453"/>
      <c r="E198" s="486" t="s">
        <v>470</v>
      </c>
      <c r="F198" s="752" t="s">
        <v>471</v>
      </c>
      <c r="G198" s="752" t="s">
        <v>472</v>
      </c>
      <c r="H198" s="752" t="s">
        <v>473</v>
      </c>
      <c r="I198" s="752" t="s">
        <v>474</v>
      </c>
      <c r="J198" s="727" t="s">
        <v>475</v>
      </c>
      <c r="K198" s="734" t="s">
        <v>476</v>
      </c>
      <c r="L198" s="734" t="s">
        <v>26</v>
      </c>
      <c r="M198" s="480" t="s">
        <v>0</v>
      </c>
      <c r="N198" s="1298"/>
    </row>
    <row r="199" spans="1:16" ht="18" customHeight="1" thickBot="1">
      <c r="A199" s="1300"/>
      <c r="B199" s="487" t="s">
        <v>2</v>
      </c>
      <c r="C199" s="487" t="s">
        <v>16</v>
      </c>
      <c r="D199" s="460"/>
      <c r="E199" s="488" t="s">
        <v>3</v>
      </c>
      <c r="F199" s="1027" t="s">
        <v>4</v>
      </c>
      <c r="G199" s="1027" t="s">
        <v>5</v>
      </c>
      <c r="H199" s="1027" t="s">
        <v>6</v>
      </c>
      <c r="I199" s="1027" t="s">
        <v>7</v>
      </c>
      <c r="J199" s="1028" t="s">
        <v>8</v>
      </c>
      <c r="K199" s="1029" t="s">
        <v>9</v>
      </c>
      <c r="L199" s="1029" t="s">
        <v>10</v>
      </c>
      <c r="M199" s="487" t="s">
        <v>2</v>
      </c>
      <c r="N199" s="1298"/>
    </row>
    <row r="200" spans="1:16" ht="12.75" customHeight="1">
      <c r="A200" s="1300"/>
      <c r="B200" s="480"/>
      <c r="C200" s="480"/>
      <c r="D200" s="469" t="s">
        <v>595</v>
      </c>
      <c r="E200" s="729"/>
      <c r="F200" s="1030"/>
      <c r="G200" s="1031"/>
      <c r="H200" s="1031"/>
      <c r="I200" s="1031"/>
      <c r="J200" s="1031"/>
      <c r="K200" s="1059"/>
      <c r="L200" s="1033"/>
      <c r="M200" s="1025"/>
      <c r="N200" s="1298"/>
    </row>
    <row r="201" spans="1:16" s="498" customFormat="1" ht="12.75" customHeight="1">
      <c r="A201" s="1300"/>
      <c r="B201" s="497">
        <v>312</v>
      </c>
      <c r="C201" s="487" t="s">
        <v>21</v>
      </c>
      <c r="D201" s="460"/>
      <c r="E201" s="1055" t="s">
        <v>574</v>
      </c>
      <c r="F201" s="1066"/>
      <c r="G201" s="1067"/>
      <c r="H201" s="1067"/>
      <c r="I201" s="1067"/>
      <c r="J201" s="1067"/>
      <c r="K201" s="1061"/>
      <c r="L201" s="1062"/>
      <c r="M201" s="1057">
        <v>312</v>
      </c>
      <c r="N201" s="1298"/>
    </row>
    <row r="202" spans="1:16" ht="13.15" customHeight="1">
      <c r="A202" s="1300"/>
      <c r="B202" s="494">
        <v>313</v>
      </c>
      <c r="C202" s="480"/>
      <c r="D202" s="490"/>
      <c r="E202" s="729" t="s">
        <v>575</v>
      </c>
      <c r="F202" s="1034"/>
      <c r="G202" s="1035"/>
      <c r="H202" s="1035">
        <v>163</v>
      </c>
      <c r="I202" s="1035"/>
      <c r="J202" s="1035">
        <v>163</v>
      </c>
      <c r="K202" s="1045"/>
      <c r="L202" s="1037">
        <v>163</v>
      </c>
      <c r="M202" s="1025">
        <v>313</v>
      </c>
      <c r="N202" s="1298"/>
    </row>
    <row r="203" spans="1:16">
      <c r="A203" s="1300"/>
      <c r="B203" s="495">
        <v>314</v>
      </c>
      <c r="C203" s="489" t="s">
        <v>21</v>
      </c>
      <c r="D203" s="466"/>
      <c r="E203" s="467" t="s">
        <v>576</v>
      </c>
      <c r="F203" s="1038"/>
      <c r="G203" s="736"/>
      <c r="H203" s="736">
        <v>-7</v>
      </c>
      <c r="I203" s="736"/>
      <c r="J203" s="736">
        <v>-7</v>
      </c>
      <c r="K203" s="737"/>
      <c r="L203" s="1039">
        <v>-7</v>
      </c>
      <c r="M203" s="1026">
        <v>314</v>
      </c>
      <c r="N203" s="1298"/>
      <c r="P203" s="500"/>
    </row>
    <row r="204" spans="1:16">
      <c r="A204" s="1300"/>
      <c r="B204" s="495">
        <v>315</v>
      </c>
      <c r="C204" s="489" t="s">
        <v>21</v>
      </c>
      <c r="D204" s="466"/>
      <c r="E204" s="467" t="s">
        <v>577</v>
      </c>
      <c r="F204" s="1038"/>
      <c r="G204" s="736"/>
      <c r="H204" s="736">
        <v>27767</v>
      </c>
      <c r="I204" s="736"/>
      <c r="J204" s="736">
        <v>27767</v>
      </c>
      <c r="K204" s="738"/>
      <c r="L204" s="1039">
        <v>27767</v>
      </c>
      <c r="M204" s="1026">
        <v>315</v>
      </c>
      <c r="N204" s="1298"/>
    </row>
    <row r="205" spans="1:16">
      <c r="A205" s="1300"/>
      <c r="B205" s="495">
        <v>316</v>
      </c>
      <c r="C205" s="489" t="s">
        <v>21</v>
      </c>
      <c r="D205" s="466"/>
      <c r="E205" s="467" t="s">
        <v>578</v>
      </c>
      <c r="F205" s="1038"/>
      <c r="G205" s="736"/>
      <c r="H205" s="736">
        <v>-28242</v>
      </c>
      <c r="I205" s="736"/>
      <c r="J205" s="736">
        <v>-28242</v>
      </c>
      <c r="K205" s="737"/>
      <c r="L205" s="1039">
        <v>-28242</v>
      </c>
      <c r="M205" s="1026">
        <v>316</v>
      </c>
      <c r="N205" s="1298"/>
    </row>
    <row r="206" spans="1:16">
      <c r="A206" s="1300"/>
      <c r="B206" s="495">
        <v>317</v>
      </c>
      <c r="C206" s="489" t="s">
        <v>21</v>
      </c>
      <c r="D206" s="466"/>
      <c r="E206" s="467" t="s">
        <v>389</v>
      </c>
      <c r="F206" s="1038"/>
      <c r="G206" s="736"/>
      <c r="H206" s="736"/>
      <c r="I206" s="736">
        <v>96731</v>
      </c>
      <c r="J206" s="736">
        <v>96731</v>
      </c>
      <c r="K206" s="738"/>
      <c r="L206" s="1039">
        <v>96731</v>
      </c>
      <c r="M206" s="1026">
        <v>317</v>
      </c>
      <c r="N206" s="883"/>
    </row>
    <row r="207" spans="1:16">
      <c r="A207" s="1300"/>
      <c r="B207" s="495">
        <v>318</v>
      </c>
      <c r="C207" s="489"/>
      <c r="D207" s="466"/>
      <c r="E207" s="467" t="s">
        <v>579</v>
      </c>
      <c r="F207" s="1038"/>
      <c r="G207" s="736"/>
      <c r="H207" s="736">
        <v>20</v>
      </c>
      <c r="I207" s="736"/>
      <c r="J207" s="736">
        <v>20</v>
      </c>
      <c r="K207" s="738"/>
      <c r="L207" s="1039">
        <v>20</v>
      </c>
      <c r="M207" s="1026">
        <v>318</v>
      </c>
      <c r="N207" s="883"/>
    </row>
    <row r="208" spans="1:16">
      <c r="A208" s="1300"/>
      <c r="B208" s="495">
        <v>319</v>
      </c>
      <c r="C208" s="489"/>
      <c r="D208" s="466"/>
      <c r="E208" s="467" t="s">
        <v>596</v>
      </c>
      <c r="F208" s="1038"/>
      <c r="G208" s="736"/>
      <c r="H208" s="736"/>
      <c r="I208" s="736"/>
      <c r="J208" s="736"/>
      <c r="K208" s="737"/>
      <c r="L208" s="1039"/>
      <c r="M208" s="1026">
        <v>319</v>
      </c>
      <c r="N208" s="884"/>
    </row>
    <row r="209" spans="1:14">
      <c r="A209" s="1300"/>
      <c r="B209" s="495">
        <v>320</v>
      </c>
      <c r="C209" s="489" t="s">
        <v>21</v>
      </c>
      <c r="D209" s="466"/>
      <c r="E209" s="467" t="s">
        <v>581</v>
      </c>
      <c r="F209" s="1038"/>
      <c r="G209" s="736"/>
      <c r="H209" s="736">
        <v>-10442</v>
      </c>
      <c r="I209" s="736"/>
      <c r="J209" s="736">
        <v>-10442</v>
      </c>
      <c r="K209" s="737"/>
      <c r="L209" s="1039">
        <v>-10442</v>
      </c>
      <c r="M209" s="1026">
        <v>320</v>
      </c>
      <c r="N209" s="883"/>
    </row>
    <row r="210" spans="1:14">
      <c r="A210" s="1300"/>
      <c r="B210" s="495">
        <v>321</v>
      </c>
      <c r="C210" s="489"/>
      <c r="D210" s="466"/>
      <c r="E210" s="467" t="s">
        <v>582</v>
      </c>
      <c r="F210" s="1038"/>
      <c r="G210" s="736"/>
      <c r="H210" s="736"/>
      <c r="I210" s="736"/>
      <c r="J210" s="736"/>
      <c r="K210" s="738"/>
      <c r="L210" s="1039"/>
      <c r="M210" s="1026">
        <v>321</v>
      </c>
      <c r="N210" s="883"/>
    </row>
    <row r="211" spans="1:14">
      <c r="A211" s="1300"/>
      <c r="B211" s="495">
        <v>322</v>
      </c>
      <c r="C211" s="489"/>
      <c r="D211" s="466"/>
      <c r="E211" s="467" t="s">
        <v>459</v>
      </c>
      <c r="F211" s="1038"/>
      <c r="G211" s="736"/>
      <c r="H211" s="736"/>
      <c r="I211" s="736"/>
      <c r="J211" s="736"/>
      <c r="K211" s="738"/>
      <c r="L211" s="1039"/>
      <c r="M211" s="1026">
        <v>322</v>
      </c>
      <c r="N211" s="883"/>
    </row>
    <row r="212" spans="1:14">
      <c r="A212" s="1300"/>
      <c r="B212" s="495">
        <v>323</v>
      </c>
      <c r="C212" s="489"/>
      <c r="D212" s="466"/>
      <c r="E212" s="467" t="s">
        <v>597</v>
      </c>
      <c r="F212" s="1038">
        <v>1979</v>
      </c>
      <c r="G212" s="736">
        <v>9564</v>
      </c>
      <c r="H212" s="736">
        <v>160340</v>
      </c>
      <c r="I212" s="736">
        <v>102952</v>
      </c>
      <c r="J212" s="736">
        <v>274835</v>
      </c>
      <c r="K212" s="737"/>
      <c r="L212" s="1039">
        <v>274835</v>
      </c>
      <c r="M212" s="1026">
        <v>323</v>
      </c>
      <c r="N212" s="883"/>
    </row>
    <row r="213" spans="1:14">
      <c r="A213" s="1300"/>
      <c r="B213" s="495">
        <v>324</v>
      </c>
      <c r="C213" s="489"/>
      <c r="D213" s="466"/>
      <c r="E213" s="467" t="s">
        <v>598</v>
      </c>
      <c r="F213" s="1038">
        <v>202631</v>
      </c>
      <c r="G213" s="736">
        <v>286211</v>
      </c>
      <c r="H213" s="1206">
        <v>492448</v>
      </c>
      <c r="I213" s="736">
        <v>458988</v>
      </c>
      <c r="J213" s="1206">
        <v>1440278</v>
      </c>
      <c r="K213" s="737"/>
      <c r="L213" s="1207">
        <v>1440278</v>
      </c>
      <c r="M213" s="1026">
        <v>324</v>
      </c>
      <c r="N213" s="884"/>
    </row>
    <row r="214" spans="1:14">
      <c r="A214" s="1300"/>
      <c r="B214" s="494"/>
      <c r="C214" s="480"/>
      <c r="D214" s="469" t="s">
        <v>599</v>
      </c>
      <c r="E214" s="729"/>
      <c r="F214" s="1068"/>
      <c r="G214" s="1069"/>
      <c r="H214" s="1069"/>
      <c r="I214" s="1069"/>
      <c r="J214" s="1069"/>
      <c r="K214" s="1036"/>
      <c r="L214" s="1050"/>
      <c r="M214" s="1025"/>
      <c r="N214" s="884"/>
    </row>
    <row r="215" spans="1:14">
      <c r="A215" s="1300"/>
      <c r="B215" s="494"/>
      <c r="C215" s="480"/>
      <c r="D215" s="469" t="s">
        <v>600</v>
      </c>
      <c r="E215" s="729"/>
      <c r="F215" s="1068"/>
      <c r="G215" s="1069"/>
      <c r="H215" s="1069"/>
      <c r="I215" s="1069"/>
      <c r="J215" s="1069"/>
      <c r="K215" s="1036"/>
      <c r="L215" s="1050"/>
      <c r="M215" s="1025"/>
      <c r="N215" s="884"/>
    </row>
    <row r="216" spans="1:14">
      <c r="A216" s="1300"/>
      <c r="B216" s="494">
        <v>401</v>
      </c>
      <c r="C216" s="480"/>
      <c r="D216" s="490"/>
      <c r="E216" s="729" t="s">
        <v>567</v>
      </c>
      <c r="F216" s="1034">
        <v>7008</v>
      </c>
      <c r="G216" s="1035">
        <v>3159</v>
      </c>
      <c r="H216" s="1035">
        <v>1481</v>
      </c>
      <c r="I216" s="1035">
        <v>3667</v>
      </c>
      <c r="J216" s="1035">
        <v>15315</v>
      </c>
      <c r="K216" s="1036"/>
      <c r="L216" s="1037">
        <v>15315</v>
      </c>
      <c r="M216" s="1025">
        <v>401</v>
      </c>
      <c r="N216" s="884"/>
    </row>
    <row r="217" spans="1:14">
      <c r="A217" s="1300"/>
      <c r="B217" s="495">
        <v>402</v>
      </c>
      <c r="C217" s="489"/>
      <c r="D217" s="466"/>
      <c r="E217" s="467" t="s">
        <v>601</v>
      </c>
      <c r="F217" s="1038">
        <v>411703</v>
      </c>
      <c r="G217" s="736">
        <v>391</v>
      </c>
      <c r="H217" s="736">
        <v>24170</v>
      </c>
      <c r="I217" s="736">
        <v>20010</v>
      </c>
      <c r="J217" s="736">
        <v>456274</v>
      </c>
      <c r="K217" s="737"/>
      <c r="L217" s="1039">
        <v>456274</v>
      </c>
      <c r="M217" s="1026">
        <v>402</v>
      </c>
      <c r="N217" s="884"/>
    </row>
    <row r="218" spans="1:14">
      <c r="A218" s="1300"/>
      <c r="B218" s="495">
        <v>403</v>
      </c>
      <c r="C218" s="489"/>
      <c r="D218" s="466"/>
      <c r="E218" s="467" t="s">
        <v>602</v>
      </c>
      <c r="F218" s="1038">
        <v>283075</v>
      </c>
      <c r="G218" s="736">
        <v>1591</v>
      </c>
      <c r="H218" s="736">
        <v>19321</v>
      </c>
      <c r="I218" s="736">
        <v>17169</v>
      </c>
      <c r="J218" s="736">
        <v>321156</v>
      </c>
      <c r="K218" s="737"/>
      <c r="L218" s="1039">
        <v>321156</v>
      </c>
      <c r="M218" s="1026">
        <v>403</v>
      </c>
      <c r="N218" s="884"/>
    </row>
    <row r="219" spans="1:14">
      <c r="A219" s="1300"/>
      <c r="B219" s="495">
        <v>404</v>
      </c>
      <c r="C219" s="489"/>
      <c r="D219" s="466"/>
      <c r="E219" s="467" t="s">
        <v>603</v>
      </c>
      <c r="F219" s="1038">
        <v>40905</v>
      </c>
      <c r="G219" s="736">
        <v>25</v>
      </c>
      <c r="H219" s="736"/>
      <c r="I219" s="736">
        <v>31</v>
      </c>
      <c r="J219" s="736">
        <v>40961</v>
      </c>
      <c r="K219" s="737"/>
      <c r="L219" s="1039">
        <v>40961</v>
      </c>
      <c r="M219" s="1026">
        <v>404</v>
      </c>
      <c r="N219" s="884"/>
    </row>
    <row r="220" spans="1:14">
      <c r="A220" s="1300"/>
      <c r="B220" s="495">
        <v>405</v>
      </c>
      <c r="C220" s="489"/>
      <c r="D220" s="466"/>
      <c r="E220" s="467" t="s">
        <v>604</v>
      </c>
      <c r="F220" s="1038">
        <v>38020</v>
      </c>
      <c r="G220" s="736">
        <v>45</v>
      </c>
      <c r="H220" s="736">
        <v>2</v>
      </c>
      <c r="I220" s="736">
        <v>388</v>
      </c>
      <c r="J220" s="736">
        <v>38455</v>
      </c>
      <c r="K220" s="737"/>
      <c r="L220" s="1039">
        <v>38455</v>
      </c>
      <c r="M220" s="1026">
        <v>405</v>
      </c>
      <c r="N220" s="884"/>
    </row>
    <row r="221" spans="1:14">
      <c r="A221" s="1300"/>
      <c r="B221" s="495">
        <v>406</v>
      </c>
      <c r="C221" s="489"/>
      <c r="D221" s="466"/>
      <c r="E221" s="467" t="s">
        <v>605</v>
      </c>
      <c r="F221" s="1038">
        <v>1773</v>
      </c>
      <c r="G221" s="736"/>
      <c r="H221" s="736"/>
      <c r="I221" s="736"/>
      <c r="J221" s="736">
        <v>1773</v>
      </c>
      <c r="K221" s="737"/>
      <c r="L221" s="1039">
        <v>1773</v>
      </c>
      <c r="M221" s="1026">
        <v>406</v>
      </c>
      <c r="N221" s="884"/>
    </row>
    <row r="222" spans="1:14">
      <c r="A222" s="1300"/>
      <c r="B222" s="495">
        <v>407</v>
      </c>
      <c r="C222" s="489"/>
      <c r="D222" s="466"/>
      <c r="E222" s="467" t="s">
        <v>606</v>
      </c>
      <c r="F222" s="1038">
        <v>15</v>
      </c>
      <c r="G222" s="736">
        <v>123</v>
      </c>
      <c r="H222" s="736">
        <v>4950</v>
      </c>
      <c r="I222" s="736">
        <v>72</v>
      </c>
      <c r="J222" s="736">
        <v>5160</v>
      </c>
      <c r="K222" s="737"/>
      <c r="L222" s="1039">
        <v>5160</v>
      </c>
      <c r="M222" s="1026">
        <v>407</v>
      </c>
      <c r="N222" s="884"/>
    </row>
    <row r="223" spans="1:14">
      <c r="A223" s="1300"/>
      <c r="B223" s="495">
        <v>408</v>
      </c>
      <c r="C223" s="489"/>
      <c r="D223" s="466"/>
      <c r="E223" s="467" t="s">
        <v>607</v>
      </c>
      <c r="F223" s="1038">
        <v>40521</v>
      </c>
      <c r="G223" s="736">
        <v>34</v>
      </c>
      <c r="H223" s="736"/>
      <c r="I223" s="736"/>
      <c r="J223" s="736">
        <v>40555</v>
      </c>
      <c r="K223" s="737"/>
      <c r="L223" s="1039">
        <v>40555</v>
      </c>
      <c r="M223" s="1026">
        <v>408</v>
      </c>
      <c r="N223" s="884"/>
    </row>
    <row r="224" spans="1:14">
      <c r="A224" s="1300"/>
      <c r="B224" s="495">
        <v>409</v>
      </c>
      <c r="C224" s="489" t="s">
        <v>21</v>
      </c>
      <c r="D224" s="466"/>
      <c r="E224" s="467" t="s">
        <v>608</v>
      </c>
      <c r="F224" s="1038"/>
      <c r="G224" s="736">
        <v>742888</v>
      </c>
      <c r="H224" s="736">
        <v>2</v>
      </c>
      <c r="I224" s="736"/>
      <c r="J224" s="736">
        <v>742890</v>
      </c>
      <c r="K224" s="737"/>
      <c r="L224" s="1039">
        <v>742890</v>
      </c>
      <c r="M224" s="1026">
        <v>409</v>
      </c>
      <c r="N224" s="884"/>
    </row>
    <row r="225" spans="1:14">
      <c r="A225" s="1300"/>
      <c r="B225" s="495">
        <v>410</v>
      </c>
      <c r="C225" s="489"/>
      <c r="D225" s="466"/>
      <c r="E225" s="467" t="s">
        <v>609</v>
      </c>
      <c r="F225" s="1038"/>
      <c r="G225" s="736"/>
      <c r="H225" s="736"/>
      <c r="I225" s="736"/>
      <c r="J225" s="736"/>
      <c r="K225" s="737"/>
      <c r="L225" s="1039"/>
      <c r="M225" s="1026">
        <v>410</v>
      </c>
      <c r="N225" s="884"/>
    </row>
    <row r="226" spans="1:14">
      <c r="A226" s="1300"/>
      <c r="B226" s="495">
        <v>411</v>
      </c>
      <c r="C226" s="489"/>
      <c r="D226" s="466"/>
      <c r="E226" s="467" t="s">
        <v>610</v>
      </c>
      <c r="F226" s="1038">
        <v>28707</v>
      </c>
      <c r="G226" s="736">
        <v>4995</v>
      </c>
      <c r="H226" s="736">
        <v>12310</v>
      </c>
      <c r="I226" s="736">
        <v>20</v>
      </c>
      <c r="J226" s="736">
        <v>46032</v>
      </c>
      <c r="K226" s="737"/>
      <c r="L226" s="1039">
        <v>46032</v>
      </c>
      <c r="M226" s="1026">
        <v>411</v>
      </c>
      <c r="N226" s="884"/>
    </row>
    <row r="227" spans="1:14">
      <c r="A227" s="1300"/>
      <c r="B227" s="495">
        <v>412</v>
      </c>
      <c r="C227" s="489"/>
      <c r="D227" s="466"/>
      <c r="E227" s="467" t="s">
        <v>611</v>
      </c>
      <c r="F227" s="1038"/>
      <c r="G227" s="736"/>
      <c r="H227" s="736"/>
      <c r="I227" s="736"/>
      <c r="J227" s="736"/>
      <c r="K227" s="737"/>
      <c r="L227" s="1039"/>
      <c r="M227" s="1026">
        <v>412</v>
      </c>
      <c r="N227" s="884"/>
    </row>
    <row r="228" spans="1:14">
      <c r="A228" s="1300"/>
      <c r="B228" s="495">
        <v>413</v>
      </c>
      <c r="C228" s="489"/>
      <c r="D228" s="466"/>
      <c r="E228" s="467" t="s">
        <v>612</v>
      </c>
      <c r="F228" s="1038">
        <v>162</v>
      </c>
      <c r="G228" s="736">
        <v>7</v>
      </c>
      <c r="H228" s="736">
        <v>10407</v>
      </c>
      <c r="I228" s="736"/>
      <c r="J228" s="736">
        <v>10576</v>
      </c>
      <c r="K228" s="737"/>
      <c r="L228" s="1039">
        <v>10576</v>
      </c>
      <c r="M228" s="1026">
        <v>413</v>
      </c>
      <c r="N228" s="884"/>
    </row>
    <row r="229" spans="1:14">
      <c r="A229" s="1300"/>
      <c r="B229" s="495">
        <v>414</v>
      </c>
      <c r="C229" s="489"/>
      <c r="D229" s="466"/>
      <c r="E229" s="467" t="s">
        <v>571</v>
      </c>
      <c r="F229" s="1038"/>
      <c r="G229" s="736"/>
      <c r="H229" s="736"/>
      <c r="I229" s="736">
        <v>401590</v>
      </c>
      <c r="J229" s="736">
        <v>401590</v>
      </c>
      <c r="K229" s="737"/>
      <c r="L229" s="1039">
        <v>401590</v>
      </c>
      <c r="M229" s="1026">
        <v>414</v>
      </c>
      <c r="N229" s="884"/>
    </row>
    <row r="230" spans="1:14">
      <c r="A230" s="1300"/>
      <c r="B230" s="495">
        <v>415</v>
      </c>
      <c r="C230" s="489"/>
      <c r="D230" s="466"/>
      <c r="E230" s="467" t="s">
        <v>572</v>
      </c>
      <c r="F230" s="1038"/>
      <c r="G230" s="736"/>
      <c r="H230" s="736"/>
      <c r="I230" s="736">
        <v>37194</v>
      </c>
      <c r="J230" s="736">
        <v>37194</v>
      </c>
      <c r="K230" s="737"/>
      <c r="L230" s="1039">
        <v>37194</v>
      </c>
      <c r="M230" s="1026">
        <v>415</v>
      </c>
      <c r="N230" s="884"/>
    </row>
    <row r="231" spans="1:14">
      <c r="A231" s="1300"/>
      <c r="B231" s="495">
        <v>416</v>
      </c>
      <c r="C231" s="489"/>
      <c r="D231" s="466"/>
      <c r="E231" s="467" t="s">
        <v>579</v>
      </c>
      <c r="F231" s="1038"/>
      <c r="G231" s="736"/>
      <c r="H231" s="736">
        <v>807</v>
      </c>
      <c r="I231" s="736"/>
      <c r="J231" s="736">
        <v>807</v>
      </c>
      <c r="K231" s="737"/>
      <c r="L231" s="1039">
        <v>807</v>
      </c>
      <c r="M231" s="1026">
        <v>416</v>
      </c>
      <c r="N231" s="884"/>
    </row>
    <row r="232" spans="1:14">
      <c r="A232" s="1300"/>
      <c r="B232" s="495">
        <v>417</v>
      </c>
      <c r="C232" s="489"/>
      <c r="D232" s="466"/>
      <c r="E232" s="467" t="s">
        <v>596</v>
      </c>
      <c r="F232" s="1038"/>
      <c r="G232" s="736"/>
      <c r="H232" s="736">
        <v>-91</v>
      </c>
      <c r="I232" s="736"/>
      <c r="J232" s="736">
        <v>-91</v>
      </c>
      <c r="K232" s="737"/>
      <c r="L232" s="1039">
        <v>-91</v>
      </c>
      <c r="M232" s="1026">
        <v>417</v>
      </c>
    </row>
    <row r="233" spans="1:14">
      <c r="A233" s="1300"/>
      <c r="B233" s="495">
        <v>418</v>
      </c>
      <c r="C233" s="489"/>
      <c r="D233" s="466"/>
      <c r="E233" s="467" t="s">
        <v>459</v>
      </c>
      <c r="F233" s="1038">
        <v>-525</v>
      </c>
      <c r="G233" s="736">
        <v>4</v>
      </c>
      <c r="H233" s="1206">
        <v>74283</v>
      </c>
      <c r="I233" s="736">
        <v>1108</v>
      </c>
      <c r="J233" s="1206">
        <v>74870</v>
      </c>
      <c r="K233" s="737"/>
      <c r="L233" s="1207">
        <v>74870</v>
      </c>
      <c r="M233" s="1026">
        <v>418</v>
      </c>
    </row>
    <row r="234" spans="1:14" ht="16.5" thickBot="1">
      <c r="A234" s="1300"/>
      <c r="B234" s="495">
        <v>419</v>
      </c>
      <c r="C234" s="489"/>
      <c r="D234" s="466"/>
      <c r="E234" s="467" t="s">
        <v>613</v>
      </c>
      <c r="F234" s="1041">
        <v>851364</v>
      </c>
      <c r="G234" s="1042">
        <v>753262</v>
      </c>
      <c r="H234" s="1208">
        <v>147642</v>
      </c>
      <c r="I234" s="1042">
        <v>481249</v>
      </c>
      <c r="J234" s="1208">
        <v>2233517</v>
      </c>
      <c r="K234" s="1043"/>
      <c r="L234" s="1209">
        <v>2233517</v>
      </c>
      <c r="M234" s="1077">
        <v>419</v>
      </c>
      <c r="N234" s="887">
        <v>45</v>
      </c>
    </row>
    <row r="235" spans="1:14">
      <c r="A235" s="1081"/>
      <c r="B235" s="1091"/>
      <c r="C235" s="1078"/>
      <c r="D235" s="1078"/>
      <c r="E235" s="1079"/>
      <c r="F235" s="1080"/>
      <c r="G235" s="1080"/>
      <c r="H235" s="1080"/>
      <c r="I235" s="1080"/>
      <c r="J235" s="1080"/>
      <c r="K235" s="455"/>
      <c r="L235" s="455"/>
      <c r="M235" s="1078"/>
      <c r="N235" s="887"/>
    </row>
    <row r="236" spans="1:14" ht="6.6" customHeight="1">
      <c r="A236" s="1081"/>
      <c r="B236" s="1088"/>
      <c r="C236" s="453"/>
      <c r="D236" s="453"/>
      <c r="E236" s="729"/>
      <c r="F236" s="1080"/>
      <c r="G236" s="1080"/>
      <c r="H236" s="1080"/>
      <c r="I236" s="1080"/>
      <c r="J236" s="1080"/>
      <c r="K236" s="455"/>
      <c r="L236" s="455"/>
      <c r="M236" s="453"/>
      <c r="N236" s="887"/>
    </row>
    <row r="237" spans="1:14" ht="15.75">
      <c r="A237" s="889"/>
      <c r="B237" s="441" t="s">
        <v>511</v>
      </c>
      <c r="C237" s="442"/>
      <c r="D237" s="442"/>
      <c r="E237" s="442"/>
      <c r="F237" s="1071"/>
      <c r="G237" s="1071"/>
      <c r="H237" s="1071"/>
      <c r="I237" s="1071"/>
      <c r="J237" s="1072"/>
      <c r="K237" s="1075"/>
      <c r="L237" s="1074"/>
      <c r="M237" s="1076"/>
      <c r="N237" s="887">
        <v>46</v>
      </c>
    </row>
    <row r="238" spans="1:14" ht="12.75" customHeight="1">
      <c r="A238" s="889"/>
      <c r="B238" s="447" t="s">
        <v>25</v>
      </c>
      <c r="C238" s="448"/>
      <c r="D238" s="448"/>
      <c r="E238" s="449"/>
      <c r="F238" s="739"/>
      <c r="G238" s="739"/>
      <c r="H238" s="739"/>
      <c r="I238" s="739"/>
      <c r="J238" s="740"/>
      <c r="K238" s="728"/>
      <c r="L238" s="726"/>
      <c r="M238" s="451"/>
      <c r="N238" s="885"/>
    </row>
    <row r="239" spans="1:14">
      <c r="A239" s="889"/>
      <c r="B239" s="491"/>
      <c r="C239" s="460"/>
      <c r="D239" s="460"/>
      <c r="E239" s="492"/>
      <c r="F239" s="742"/>
      <c r="G239" s="743"/>
      <c r="H239" s="742"/>
      <c r="I239" s="742"/>
      <c r="J239" s="744"/>
      <c r="K239" s="731"/>
      <c r="L239" s="730"/>
      <c r="M239" s="493"/>
      <c r="N239" s="886"/>
    </row>
    <row r="240" spans="1:14">
      <c r="A240" s="889"/>
      <c r="B240" s="465"/>
      <c r="C240" s="466"/>
      <c r="D240" s="466"/>
      <c r="E240" s="467"/>
      <c r="F240" s="745"/>
      <c r="G240" s="743"/>
      <c r="H240" s="743"/>
      <c r="I240" s="743"/>
      <c r="J240" s="744"/>
      <c r="K240" s="729"/>
      <c r="L240" s="732"/>
      <c r="M240" s="486"/>
    </row>
    <row r="241" spans="1:14">
      <c r="A241" s="889"/>
      <c r="B241" s="471"/>
      <c r="C241" s="472"/>
      <c r="D241" s="473"/>
      <c r="E241" s="474"/>
      <c r="F241" s="746"/>
      <c r="G241" s="747"/>
      <c r="H241" s="747" t="s">
        <v>464</v>
      </c>
      <c r="I241" s="747"/>
      <c r="J241" s="748"/>
      <c r="K241" s="733"/>
      <c r="L241" s="733"/>
      <c r="M241" s="478"/>
    </row>
    <row r="242" spans="1:14">
      <c r="A242" s="889"/>
      <c r="B242" s="480"/>
      <c r="C242" s="480"/>
      <c r="D242" s="453"/>
      <c r="E242" s="457"/>
      <c r="F242" s="749"/>
      <c r="G242" s="750" t="s">
        <v>465</v>
      </c>
      <c r="H242" s="750"/>
      <c r="I242" s="750"/>
      <c r="J242" s="751"/>
      <c r="K242" s="735"/>
      <c r="L242" s="735"/>
      <c r="M242" s="483"/>
      <c r="N242" s="886"/>
    </row>
    <row r="243" spans="1:14">
      <c r="A243" s="889"/>
      <c r="B243" s="480"/>
      <c r="C243" s="480"/>
      <c r="D243" s="453"/>
      <c r="E243" s="457"/>
      <c r="F243" s="752" t="s">
        <v>466</v>
      </c>
      <c r="G243" s="752" t="s">
        <v>467</v>
      </c>
      <c r="H243" s="752" t="s">
        <v>468</v>
      </c>
      <c r="I243" s="752"/>
      <c r="J243" s="727" t="s">
        <v>469</v>
      </c>
      <c r="K243" s="735"/>
      <c r="L243" s="735"/>
      <c r="M243" s="483"/>
      <c r="N243" s="886"/>
    </row>
    <row r="244" spans="1:14">
      <c r="A244" s="889"/>
      <c r="B244" s="480" t="s">
        <v>0</v>
      </c>
      <c r="C244" s="480" t="s">
        <v>15</v>
      </c>
      <c r="D244" s="453"/>
      <c r="E244" s="486" t="s">
        <v>470</v>
      </c>
      <c r="F244" s="752" t="s">
        <v>471</v>
      </c>
      <c r="G244" s="752" t="s">
        <v>472</v>
      </c>
      <c r="H244" s="752" t="s">
        <v>473</v>
      </c>
      <c r="I244" s="752" t="s">
        <v>474</v>
      </c>
      <c r="J244" s="727" t="s">
        <v>475</v>
      </c>
      <c r="K244" s="734" t="s">
        <v>476</v>
      </c>
      <c r="L244" s="734" t="s">
        <v>26</v>
      </c>
      <c r="M244" s="480" t="s">
        <v>0</v>
      </c>
      <c r="N244" s="883"/>
    </row>
    <row r="245" spans="1:14" ht="13.5" thickBot="1">
      <c r="A245" s="889"/>
      <c r="B245" s="487" t="s">
        <v>2</v>
      </c>
      <c r="C245" s="487" t="s">
        <v>16</v>
      </c>
      <c r="D245" s="460"/>
      <c r="E245" s="488" t="s">
        <v>3</v>
      </c>
      <c r="F245" s="1027" t="s">
        <v>4</v>
      </c>
      <c r="G245" s="1027" t="s">
        <v>5</v>
      </c>
      <c r="H245" s="1027" t="s">
        <v>6</v>
      </c>
      <c r="I245" s="1027" t="s">
        <v>7</v>
      </c>
      <c r="J245" s="1028" t="s">
        <v>8</v>
      </c>
      <c r="K245" s="1029" t="s">
        <v>9</v>
      </c>
      <c r="L245" s="1029" t="s">
        <v>10</v>
      </c>
      <c r="M245" s="487" t="s">
        <v>2</v>
      </c>
      <c r="N245" s="883"/>
    </row>
    <row r="246" spans="1:14">
      <c r="A246" s="889"/>
      <c r="B246" s="494"/>
      <c r="C246" s="480"/>
      <c r="D246" s="469" t="s">
        <v>614</v>
      </c>
      <c r="E246" s="729"/>
      <c r="F246" s="1030"/>
      <c r="G246" s="1031"/>
      <c r="H246" s="1031"/>
      <c r="I246" s="1031"/>
      <c r="J246" s="1031"/>
      <c r="K246" s="1032"/>
      <c r="L246" s="1033"/>
      <c r="M246" s="1025"/>
      <c r="N246" s="883"/>
    </row>
    <row r="247" spans="1:14">
      <c r="A247" s="889"/>
      <c r="B247" s="494">
        <v>420</v>
      </c>
      <c r="C247" s="480"/>
      <c r="D247" s="490"/>
      <c r="E247" s="729" t="s">
        <v>567</v>
      </c>
      <c r="F247" s="1034">
        <v>751</v>
      </c>
      <c r="G247" s="1035">
        <v>312</v>
      </c>
      <c r="H247" s="1035">
        <v>759</v>
      </c>
      <c r="I247" s="1035">
        <v>618</v>
      </c>
      <c r="J247" s="1035">
        <v>2440</v>
      </c>
      <c r="K247" s="1036"/>
      <c r="L247" s="1037">
        <v>2440</v>
      </c>
      <c r="M247" s="1025">
        <v>420</v>
      </c>
      <c r="N247" s="883"/>
    </row>
    <row r="248" spans="1:14">
      <c r="A248" s="889"/>
      <c r="B248" s="495">
        <v>421</v>
      </c>
      <c r="C248" s="489"/>
      <c r="D248" s="466"/>
      <c r="E248" s="467" t="s">
        <v>615</v>
      </c>
      <c r="F248" s="1038">
        <v>192024</v>
      </c>
      <c r="G248" s="736">
        <v>941</v>
      </c>
      <c r="H248" s="736">
        <v>27601</v>
      </c>
      <c r="I248" s="736">
        <v>440</v>
      </c>
      <c r="J248" s="736">
        <v>221006</v>
      </c>
      <c r="K248" s="737"/>
      <c r="L248" s="1039">
        <v>221006</v>
      </c>
      <c r="M248" s="1026">
        <v>421</v>
      </c>
      <c r="N248" s="884"/>
    </row>
    <row r="249" spans="1:14">
      <c r="A249" s="889"/>
      <c r="B249" s="494">
        <v>422</v>
      </c>
      <c r="C249" s="480"/>
      <c r="D249" s="490"/>
      <c r="E249" s="729" t="s">
        <v>616</v>
      </c>
      <c r="F249" s="1034">
        <v>32807</v>
      </c>
      <c r="G249" s="1035">
        <v>136</v>
      </c>
      <c r="H249" s="1035">
        <v>109</v>
      </c>
      <c r="I249" s="1035">
        <v>17</v>
      </c>
      <c r="J249" s="1035">
        <v>33069</v>
      </c>
      <c r="K249" s="1036"/>
      <c r="L249" s="1037">
        <v>33069</v>
      </c>
      <c r="M249" s="1025">
        <v>422</v>
      </c>
      <c r="N249" s="883"/>
    </row>
    <row r="250" spans="1:14">
      <c r="A250" s="889"/>
      <c r="B250" s="495">
        <v>423</v>
      </c>
      <c r="C250" s="489"/>
      <c r="D250" s="466"/>
      <c r="E250" s="467" t="s">
        <v>617</v>
      </c>
      <c r="F250" s="1038">
        <v>2357</v>
      </c>
      <c r="G250" s="736">
        <v>4693</v>
      </c>
      <c r="H250" s="736">
        <v>2517</v>
      </c>
      <c r="I250" s="736">
        <v>281</v>
      </c>
      <c r="J250" s="736">
        <v>9848</v>
      </c>
      <c r="K250" s="737"/>
      <c r="L250" s="1039">
        <v>9848</v>
      </c>
      <c r="M250" s="1026">
        <v>423</v>
      </c>
      <c r="N250" s="884"/>
    </row>
    <row r="251" spans="1:14">
      <c r="A251" s="889"/>
      <c r="B251" s="495">
        <v>424</v>
      </c>
      <c r="C251" s="489"/>
      <c r="D251" s="466"/>
      <c r="E251" s="467" t="s">
        <v>618</v>
      </c>
      <c r="F251" s="1038"/>
      <c r="G251" s="736">
        <v>534</v>
      </c>
      <c r="H251" s="736">
        <v>10</v>
      </c>
      <c r="I251" s="736"/>
      <c r="J251" s="736">
        <v>544</v>
      </c>
      <c r="K251" s="737"/>
      <c r="L251" s="1039">
        <v>544</v>
      </c>
      <c r="M251" s="1026">
        <v>424</v>
      </c>
      <c r="N251" s="884"/>
    </row>
    <row r="252" spans="1:14">
      <c r="A252" s="889"/>
      <c r="B252" s="495">
        <v>425</v>
      </c>
      <c r="C252" s="489" t="s">
        <v>21</v>
      </c>
      <c r="D252" s="466"/>
      <c r="E252" s="467" t="s">
        <v>608</v>
      </c>
      <c r="F252" s="1038"/>
      <c r="G252" s="736">
        <v>53408</v>
      </c>
      <c r="H252" s="736"/>
      <c r="I252" s="736"/>
      <c r="J252" s="736">
        <v>53408</v>
      </c>
      <c r="K252" s="737"/>
      <c r="L252" s="1039">
        <v>53408</v>
      </c>
      <c r="M252" s="1026">
        <v>425</v>
      </c>
      <c r="N252" s="884"/>
    </row>
    <row r="253" spans="1:14">
      <c r="A253" s="889"/>
      <c r="B253" s="495">
        <v>426</v>
      </c>
      <c r="C253" s="489"/>
      <c r="D253" s="466"/>
      <c r="E253" s="467" t="s">
        <v>609</v>
      </c>
      <c r="F253" s="1038"/>
      <c r="G253" s="736"/>
      <c r="H253" s="736"/>
      <c r="I253" s="736"/>
      <c r="J253" s="736"/>
      <c r="K253" s="737"/>
      <c r="L253" s="1039"/>
      <c r="M253" s="1026">
        <v>426</v>
      </c>
      <c r="N253" s="884"/>
    </row>
    <row r="254" spans="1:14">
      <c r="A254" s="889"/>
      <c r="B254" s="495">
        <v>427</v>
      </c>
      <c r="C254" s="489"/>
      <c r="D254" s="466"/>
      <c r="E254" s="467" t="s">
        <v>610</v>
      </c>
      <c r="F254" s="1038">
        <v>203</v>
      </c>
      <c r="G254" s="736"/>
      <c r="H254" s="736"/>
      <c r="I254" s="736"/>
      <c r="J254" s="736">
        <v>203</v>
      </c>
      <c r="K254" s="737"/>
      <c r="L254" s="1039">
        <v>203</v>
      </c>
      <c r="M254" s="1026">
        <v>427</v>
      </c>
      <c r="N254" s="884"/>
    </row>
    <row r="255" spans="1:14">
      <c r="A255" s="889"/>
      <c r="B255" s="495">
        <v>428</v>
      </c>
      <c r="C255" s="489"/>
      <c r="D255" s="466"/>
      <c r="E255" s="467" t="s">
        <v>619</v>
      </c>
      <c r="F255" s="1038"/>
      <c r="G255" s="736"/>
      <c r="H255" s="736"/>
      <c r="I255" s="736"/>
      <c r="J255" s="736"/>
      <c r="K255" s="737"/>
      <c r="L255" s="1039"/>
      <c r="M255" s="1026">
        <v>428</v>
      </c>
      <c r="N255" s="884"/>
    </row>
    <row r="256" spans="1:14">
      <c r="A256" s="889"/>
      <c r="B256" s="495">
        <v>429</v>
      </c>
      <c r="C256" s="489"/>
      <c r="D256" s="466"/>
      <c r="E256" s="467" t="s">
        <v>612</v>
      </c>
      <c r="F256" s="1038">
        <v>63</v>
      </c>
      <c r="G256" s="736"/>
      <c r="H256" s="736"/>
      <c r="I256" s="736"/>
      <c r="J256" s="736">
        <v>63</v>
      </c>
      <c r="K256" s="737"/>
      <c r="L256" s="1039">
        <v>63</v>
      </c>
      <c r="M256" s="1026">
        <v>429</v>
      </c>
      <c r="N256" s="884"/>
    </row>
    <row r="257" spans="1:14">
      <c r="A257" s="889"/>
      <c r="B257" s="495">
        <v>430</v>
      </c>
      <c r="C257" s="489"/>
      <c r="D257" s="466"/>
      <c r="E257" s="467" t="s">
        <v>571</v>
      </c>
      <c r="F257" s="1038"/>
      <c r="G257" s="736"/>
      <c r="H257" s="736"/>
      <c r="I257" s="736">
        <v>106261</v>
      </c>
      <c r="J257" s="736">
        <v>106261</v>
      </c>
      <c r="K257" s="737"/>
      <c r="L257" s="1039">
        <v>106261</v>
      </c>
      <c r="M257" s="1026">
        <v>430</v>
      </c>
      <c r="N257" s="884"/>
    </row>
    <row r="258" spans="1:14">
      <c r="A258" s="889"/>
      <c r="B258" s="495">
        <v>431</v>
      </c>
      <c r="C258" s="489"/>
      <c r="D258" s="466"/>
      <c r="E258" s="467" t="s">
        <v>572</v>
      </c>
      <c r="F258" s="1038"/>
      <c r="G258" s="736"/>
      <c r="H258" s="736"/>
      <c r="I258" s="736">
        <v>6953</v>
      </c>
      <c r="J258" s="736">
        <v>6953</v>
      </c>
      <c r="K258" s="737"/>
      <c r="L258" s="1039">
        <v>6953</v>
      </c>
      <c r="M258" s="1026">
        <v>431</v>
      </c>
      <c r="N258" s="884"/>
    </row>
    <row r="259" spans="1:14">
      <c r="A259" s="889"/>
      <c r="B259" s="495">
        <v>432</v>
      </c>
      <c r="C259" s="489"/>
      <c r="D259" s="466"/>
      <c r="E259" s="467" t="s">
        <v>579</v>
      </c>
      <c r="F259" s="1038"/>
      <c r="G259" s="736"/>
      <c r="H259" s="736">
        <v>8927</v>
      </c>
      <c r="I259" s="736"/>
      <c r="J259" s="736">
        <v>8927</v>
      </c>
      <c r="K259" s="737"/>
      <c r="L259" s="1039">
        <v>8927</v>
      </c>
      <c r="M259" s="1026">
        <v>432</v>
      </c>
      <c r="N259" s="884"/>
    </row>
    <row r="260" spans="1:14">
      <c r="A260" s="889"/>
      <c r="B260" s="495">
        <v>433</v>
      </c>
      <c r="C260" s="489"/>
      <c r="D260" s="466"/>
      <c r="E260" s="467" t="s">
        <v>596</v>
      </c>
      <c r="F260" s="1038"/>
      <c r="G260" s="736"/>
      <c r="H260" s="736">
        <v>-542</v>
      </c>
      <c r="I260" s="736"/>
      <c r="J260" s="736">
        <v>-542</v>
      </c>
      <c r="K260" s="737"/>
      <c r="L260" s="1039">
        <v>-542</v>
      </c>
      <c r="M260" s="1026">
        <v>433</v>
      </c>
      <c r="N260" s="884"/>
    </row>
    <row r="261" spans="1:14">
      <c r="A261" s="889"/>
      <c r="B261" s="495">
        <v>434</v>
      </c>
      <c r="C261" s="489"/>
      <c r="D261" s="466"/>
      <c r="E261" s="467" t="s">
        <v>459</v>
      </c>
      <c r="F261" s="1038"/>
      <c r="G261" s="736"/>
      <c r="H261" s="736">
        <v>8</v>
      </c>
      <c r="I261" s="736"/>
      <c r="J261" s="736">
        <v>8</v>
      </c>
      <c r="K261" s="737"/>
      <c r="L261" s="1039">
        <v>8</v>
      </c>
      <c r="M261" s="1026">
        <v>434</v>
      </c>
      <c r="N261" s="884"/>
    </row>
    <row r="262" spans="1:14">
      <c r="A262" s="889"/>
      <c r="B262" s="495">
        <v>435</v>
      </c>
      <c r="C262" s="489"/>
      <c r="D262" s="466"/>
      <c r="E262" s="467" t="s">
        <v>620</v>
      </c>
      <c r="F262" s="1038">
        <v>228205</v>
      </c>
      <c r="G262" s="736">
        <v>60024</v>
      </c>
      <c r="H262" s="736">
        <v>39389</v>
      </c>
      <c r="I262" s="736">
        <v>114570</v>
      </c>
      <c r="J262" s="736">
        <v>442188</v>
      </c>
      <c r="K262" s="737"/>
      <c r="L262" s="1039">
        <v>442188</v>
      </c>
      <c r="M262" s="1026">
        <v>435</v>
      </c>
      <c r="N262" s="884"/>
    </row>
    <row r="263" spans="1:14">
      <c r="A263" s="889"/>
      <c r="B263" s="494"/>
      <c r="C263" s="480"/>
      <c r="D263" s="469" t="s">
        <v>621</v>
      </c>
      <c r="E263" s="729"/>
      <c r="F263" s="1068"/>
      <c r="G263" s="1069"/>
      <c r="H263" s="1069"/>
      <c r="I263" s="1069"/>
      <c r="J263" s="1069"/>
      <c r="K263" s="1036"/>
      <c r="L263" s="1050"/>
      <c r="M263" s="1025"/>
      <c r="N263" s="883"/>
    </row>
    <row r="264" spans="1:14">
      <c r="A264" s="889"/>
      <c r="B264" s="494">
        <v>501</v>
      </c>
      <c r="C264" s="480"/>
      <c r="D264" s="490"/>
      <c r="E264" s="729" t="s">
        <v>622</v>
      </c>
      <c r="F264" s="1034">
        <v>479</v>
      </c>
      <c r="G264" s="1035">
        <v>6</v>
      </c>
      <c r="H264" s="1035">
        <v>3080</v>
      </c>
      <c r="I264" s="1035"/>
      <c r="J264" s="1035">
        <v>3565</v>
      </c>
      <c r="K264" s="1036"/>
      <c r="L264" s="1037">
        <v>3565</v>
      </c>
      <c r="M264" s="1025">
        <v>501</v>
      </c>
      <c r="N264" s="883"/>
    </row>
    <row r="265" spans="1:14">
      <c r="A265" s="889"/>
      <c r="B265" s="495">
        <v>502</v>
      </c>
      <c r="C265" s="489"/>
      <c r="D265" s="466"/>
      <c r="E265" s="467" t="s">
        <v>623</v>
      </c>
      <c r="F265" s="1038">
        <v>19</v>
      </c>
      <c r="G265" s="736">
        <v>1</v>
      </c>
      <c r="H265" s="736">
        <v>901</v>
      </c>
      <c r="I265" s="736"/>
      <c r="J265" s="736">
        <v>921</v>
      </c>
      <c r="K265" s="738" t="s">
        <v>22</v>
      </c>
      <c r="L265" s="1039">
        <v>921</v>
      </c>
      <c r="M265" s="1026">
        <v>502</v>
      </c>
      <c r="N265" s="884"/>
    </row>
    <row r="266" spans="1:14">
      <c r="A266" s="889"/>
      <c r="B266" s="495">
        <v>503</v>
      </c>
      <c r="C266" s="489"/>
      <c r="D266" s="466"/>
      <c r="E266" s="467" t="s">
        <v>624</v>
      </c>
      <c r="F266" s="1038">
        <v>1</v>
      </c>
      <c r="G266" s="736"/>
      <c r="H266" s="736"/>
      <c r="I266" s="736"/>
      <c r="J266" s="736">
        <v>1</v>
      </c>
      <c r="K266" s="738" t="s">
        <v>22</v>
      </c>
      <c r="L266" s="1039">
        <v>1</v>
      </c>
      <c r="M266" s="1026">
        <v>503</v>
      </c>
      <c r="N266" s="884"/>
    </row>
    <row r="267" spans="1:14">
      <c r="A267" s="889"/>
      <c r="B267" s="495">
        <v>504</v>
      </c>
      <c r="C267" s="489"/>
      <c r="D267" s="466"/>
      <c r="E267" s="467" t="s">
        <v>625</v>
      </c>
      <c r="F267" s="1038"/>
      <c r="G267" s="736"/>
      <c r="H267" s="736"/>
      <c r="I267" s="736">
        <v>17628</v>
      </c>
      <c r="J267" s="736">
        <v>17628</v>
      </c>
      <c r="K267" s="737"/>
      <c r="L267" s="1039">
        <v>17628</v>
      </c>
      <c r="M267" s="1026">
        <v>504</v>
      </c>
      <c r="N267" s="884"/>
    </row>
    <row r="268" spans="1:14" ht="14.45" customHeight="1">
      <c r="A268" s="1305" t="s">
        <v>921</v>
      </c>
      <c r="B268" s="495">
        <v>505</v>
      </c>
      <c r="C268" s="489"/>
      <c r="D268" s="466"/>
      <c r="E268" s="467" t="s">
        <v>571</v>
      </c>
      <c r="F268" s="1038"/>
      <c r="G268" s="736"/>
      <c r="H268" s="736"/>
      <c r="I268" s="736">
        <v>286</v>
      </c>
      <c r="J268" s="736">
        <v>286</v>
      </c>
      <c r="K268" s="737"/>
      <c r="L268" s="1039">
        <v>286</v>
      </c>
      <c r="M268" s="1026">
        <v>505</v>
      </c>
      <c r="N268" s="1294" t="s">
        <v>922</v>
      </c>
    </row>
    <row r="269" spans="1:14">
      <c r="A269" s="1305"/>
      <c r="B269" s="495">
        <v>506</v>
      </c>
      <c r="C269" s="489"/>
      <c r="D269" s="466"/>
      <c r="E269" s="467" t="s">
        <v>626</v>
      </c>
      <c r="F269" s="1038">
        <v>499</v>
      </c>
      <c r="G269" s="736">
        <v>7</v>
      </c>
      <c r="H269" s="736">
        <v>3981</v>
      </c>
      <c r="I269" s="736">
        <v>17914</v>
      </c>
      <c r="J269" s="736">
        <v>22401</v>
      </c>
      <c r="K269" s="737"/>
      <c r="L269" s="1039">
        <v>22401</v>
      </c>
      <c r="M269" s="1026">
        <v>506</v>
      </c>
      <c r="N269" s="1294"/>
    </row>
    <row r="270" spans="1:14" ht="12.75" customHeight="1">
      <c r="A270" s="1305"/>
      <c r="B270" s="494"/>
      <c r="C270" s="480"/>
      <c r="D270" s="469" t="s">
        <v>627</v>
      </c>
      <c r="E270" s="729"/>
      <c r="F270" s="1068"/>
      <c r="G270" s="1069"/>
      <c r="H270" s="1069"/>
      <c r="I270" s="1069"/>
      <c r="J270" s="1069"/>
      <c r="K270" s="1036"/>
      <c r="L270" s="1050"/>
      <c r="M270" s="1025"/>
      <c r="N270" s="1294"/>
    </row>
    <row r="271" spans="1:14">
      <c r="A271" s="1305"/>
      <c r="B271" s="494">
        <v>507</v>
      </c>
      <c r="C271" s="480" t="s">
        <v>21</v>
      </c>
      <c r="D271" s="490"/>
      <c r="E271" s="729" t="s">
        <v>567</v>
      </c>
      <c r="F271" s="1034">
        <v>3262</v>
      </c>
      <c r="G271" s="1035">
        <v>315</v>
      </c>
      <c r="H271" s="1035">
        <v>11037</v>
      </c>
      <c r="I271" s="1035">
        <v>689</v>
      </c>
      <c r="J271" s="1035">
        <v>15303</v>
      </c>
      <c r="K271" s="1045" t="s">
        <v>22</v>
      </c>
      <c r="L271" s="1037">
        <v>15303</v>
      </c>
      <c r="M271" s="1025">
        <v>507</v>
      </c>
      <c r="N271" s="1294"/>
    </row>
    <row r="272" spans="1:14">
      <c r="A272" s="1305"/>
      <c r="B272" s="495">
        <v>508</v>
      </c>
      <c r="C272" s="489" t="s">
        <v>21</v>
      </c>
      <c r="D272" s="466"/>
      <c r="E272" s="467" t="s">
        <v>628</v>
      </c>
      <c r="F272" s="1038">
        <v>108</v>
      </c>
      <c r="G272" s="736">
        <v>6751</v>
      </c>
      <c r="H272" s="736">
        <v>79115</v>
      </c>
      <c r="I272" s="736">
        <v>261</v>
      </c>
      <c r="J272" s="736">
        <v>86235</v>
      </c>
      <c r="K272" s="738" t="s">
        <v>22</v>
      </c>
      <c r="L272" s="1039">
        <v>86235</v>
      </c>
      <c r="M272" s="1026">
        <v>508</v>
      </c>
      <c r="N272" s="1294"/>
    </row>
    <row r="273" spans="1:14">
      <c r="A273" s="1305"/>
      <c r="B273" s="495">
        <v>509</v>
      </c>
      <c r="C273" s="489" t="s">
        <v>21</v>
      </c>
      <c r="D273" s="466"/>
      <c r="E273" s="467" t="s">
        <v>629</v>
      </c>
      <c r="F273" s="1038">
        <v>8098</v>
      </c>
      <c r="G273" s="736">
        <v>3571</v>
      </c>
      <c r="H273" s="1206">
        <v>284192</v>
      </c>
      <c r="I273" s="736">
        <v>5</v>
      </c>
      <c r="J273" s="1206">
        <v>295866</v>
      </c>
      <c r="K273" s="738" t="s">
        <v>22</v>
      </c>
      <c r="L273" s="1207">
        <v>295866</v>
      </c>
      <c r="M273" s="1026">
        <v>509</v>
      </c>
      <c r="N273" s="1294"/>
    </row>
    <row r="274" spans="1:14">
      <c r="A274" s="1305"/>
      <c r="B274" s="495">
        <v>510</v>
      </c>
      <c r="C274" s="489" t="s">
        <v>21</v>
      </c>
      <c r="D274" s="466"/>
      <c r="E274" s="467" t="s">
        <v>630</v>
      </c>
      <c r="F274" s="1038"/>
      <c r="G274" s="736">
        <v>458</v>
      </c>
      <c r="H274" s="736">
        <v>7</v>
      </c>
      <c r="I274" s="736"/>
      <c r="J274" s="736">
        <v>465</v>
      </c>
      <c r="K274" s="738" t="s">
        <v>22</v>
      </c>
      <c r="L274" s="1039">
        <v>465</v>
      </c>
      <c r="M274" s="1026">
        <v>510</v>
      </c>
      <c r="N274" s="1294"/>
    </row>
    <row r="275" spans="1:14">
      <c r="A275" s="1305"/>
      <c r="B275" s="495">
        <v>511</v>
      </c>
      <c r="C275" s="489" t="s">
        <v>21</v>
      </c>
      <c r="D275" s="466"/>
      <c r="E275" s="467" t="s">
        <v>611</v>
      </c>
      <c r="F275" s="1038"/>
      <c r="G275" s="736"/>
      <c r="H275" s="736"/>
      <c r="I275" s="736"/>
      <c r="J275" s="736"/>
      <c r="K275" s="738" t="s">
        <v>22</v>
      </c>
      <c r="L275" s="1039"/>
      <c r="M275" s="1026">
        <v>511</v>
      </c>
      <c r="N275" s="1294"/>
    </row>
    <row r="276" spans="1:14">
      <c r="A276" s="1305"/>
      <c r="B276" s="495">
        <v>512</v>
      </c>
      <c r="C276" s="489" t="s">
        <v>21</v>
      </c>
      <c r="D276" s="466"/>
      <c r="E276" s="467" t="s">
        <v>571</v>
      </c>
      <c r="F276" s="1038"/>
      <c r="G276" s="736"/>
      <c r="H276" s="736"/>
      <c r="I276" s="736">
        <v>10941</v>
      </c>
      <c r="J276" s="736">
        <v>10941</v>
      </c>
      <c r="K276" s="738" t="s">
        <v>22</v>
      </c>
      <c r="L276" s="1039">
        <v>10941</v>
      </c>
      <c r="M276" s="1026">
        <v>512</v>
      </c>
      <c r="N276" s="1294"/>
    </row>
    <row r="277" spans="1:14">
      <c r="A277" s="1305"/>
      <c r="B277" s="495">
        <v>513</v>
      </c>
      <c r="C277" s="489" t="s">
        <v>21</v>
      </c>
      <c r="D277" s="466"/>
      <c r="E277" s="467" t="s">
        <v>631</v>
      </c>
      <c r="F277" s="1038"/>
      <c r="G277" s="736"/>
      <c r="H277" s="736"/>
      <c r="I277" s="736">
        <v>7018</v>
      </c>
      <c r="J277" s="736">
        <v>7018</v>
      </c>
      <c r="K277" s="738" t="s">
        <v>22</v>
      </c>
      <c r="L277" s="1039">
        <v>7018</v>
      </c>
      <c r="M277" s="1026">
        <v>513</v>
      </c>
      <c r="N277" s="1294"/>
    </row>
    <row r="278" spans="1:14">
      <c r="A278" s="1305"/>
      <c r="B278" s="495">
        <v>514</v>
      </c>
      <c r="C278" s="489" t="s">
        <v>21</v>
      </c>
      <c r="D278" s="466"/>
      <c r="E278" s="467" t="s">
        <v>579</v>
      </c>
      <c r="F278" s="1038"/>
      <c r="G278" s="736"/>
      <c r="H278" s="736">
        <v>1</v>
      </c>
      <c r="I278" s="736"/>
      <c r="J278" s="736">
        <v>1</v>
      </c>
      <c r="K278" s="738" t="s">
        <v>22</v>
      </c>
      <c r="L278" s="1039">
        <v>1</v>
      </c>
      <c r="M278" s="1026">
        <v>514</v>
      </c>
      <c r="N278" s="1294"/>
    </row>
    <row r="279" spans="1:14">
      <c r="A279" s="1305"/>
      <c r="B279" s="495">
        <v>515</v>
      </c>
      <c r="C279" s="489" t="s">
        <v>21</v>
      </c>
      <c r="D279" s="466"/>
      <c r="E279" s="467" t="s">
        <v>596</v>
      </c>
      <c r="F279" s="1038"/>
      <c r="G279" s="736"/>
      <c r="H279" s="736"/>
      <c r="I279" s="736"/>
      <c r="J279" s="736"/>
      <c r="K279" s="738" t="s">
        <v>22</v>
      </c>
      <c r="L279" s="1039"/>
      <c r="M279" s="1026">
        <v>515</v>
      </c>
      <c r="N279" s="1294"/>
    </row>
    <row r="280" spans="1:14">
      <c r="A280" s="1305"/>
      <c r="B280" s="495">
        <v>516</v>
      </c>
      <c r="C280" s="489" t="s">
        <v>21</v>
      </c>
      <c r="D280" s="466"/>
      <c r="E280" s="467" t="s">
        <v>459</v>
      </c>
      <c r="F280" s="1038"/>
      <c r="G280" s="736"/>
      <c r="H280" s="736"/>
      <c r="I280" s="736"/>
      <c r="J280" s="736"/>
      <c r="K280" s="738" t="s">
        <v>22</v>
      </c>
      <c r="L280" s="1039"/>
      <c r="M280" s="1026">
        <v>516</v>
      </c>
      <c r="N280" s="1294"/>
    </row>
    <row r="281" spans="1:14" ht="13.5" thickBot="1">
      <c r="A281" s="1305"/>
      <c r="B281" s="495">
        <v>517</v>
      </c>
      <c r="C281" s="489" t="s">
        <v>21</v>
      </c>
      <c r="D281" s="466"/>
      <c r="E281" s="467" t="s">
        <v>632</v>
      </c>
      <c r="F281" s="1041">
        <v>11468</v>
      </c>
      <c r="G281" s="1042">
        <v>11095</v>
      </c>
      <c r="H281" s="1208">
        <v>374352</v>
      </c>
      <c r="I281" s="1042">
        <v>18914</v>
      </c>
      <c r="J281" s="1208">
        <v>415829</v>
      </c>
      <c r="K281" s="1070" t="s">
        <v>22</v>
      </c>
      <c r="L281" s="1209">
        <v>415829</v>
      </c>
      <c r="M281" s="1077">
        <v>517</v>
      </c>
      <c r="N281" s="1294"/>
    </row>
    <row r="282" spans="1:14">
      <c r="A282" s="1085"/>
      <c r="B282" s="1091"/>
      <c r="C282" s="1078"/>
      <c r="D282" s="1078"/>
      <c r="E282" s="1079"/>
      <c r="F282" s="1080"/>
      <c r="G282" s="1080"/>
      <c r="H282" s="1080"/>
      <c r="I282" s="1080"/>
      <c r="J282" s="1080"/>
      <c r="K282" s="456"/>
      <c r="L282" s="455"/>
      <c r="M282" s="1078"/>
      <c r="N282" s="1084"/>
    </row>
    <row r="283" spans="1:14" ht="6.6" customHeight="1">
      <c r="A283" s="1085"/>
      <c r="B283" s="1088"/>
      <c r="C283" s="453"/>
      <c r="D283" s="453"/>
      <c r="E283" s="729"/>
      <c r="F283" s="1080"/>
      <c r="G283" s="1080"/>
      <c r="H283" s="1080"/>
      <c r="I283" s="1080"/>
      <c r="J283" s="1080"/>
      <c r="K283" s="456"/>
      <c r="L283" s="455"/>
      <c r="M283" s="453"/>
      <c r="N283" s="1084"/>
    </row>
    <row r="284" spans="1:14" ht="13.5" customHeight="1">
      <c r="A284" s="1300" t="s">
        <v>897</v>
      </c>
      <c r="B284" s="441" t="s">
        <v>511</v>
      </c>
      <c r="C284" s="442"/>
      <c r="D284" s="442"/>
      <c r="E284" s="442"/>
      <c r="F284" s="1071"/>
      <c r="G284" s="1071"/>
      <c r="H284" s="1071"/>
      <c r="I284" s="1071"/>
      <c r="J284" s="1072"/>
      <c r="K284" s="1075"/>
      <c r="L284" s="1074"/>
      <c r="M284" s="1076"/>
      <c r="N284" s="1296" t="s">
        <v>924</v>
      </c>
    </row>
    <row r="285" spans="1:14" ht="12.75" customHeight="1">
      <c r="A285" s="1300"/>
      <c r="B285" s="447" t="s">
        <v>25</v>
      </c>
      <c r="C285" s="448"/>
      <c r="D285" s="448"/>
      <c r="E285" s="449"/>
      <c r="F285" s="739"/>
      <c r="G285" s="739"/>
      <c r="H285" s="739"/>
      <c r="I285" s="739"/>
      <c r="J285" s="740"/>
      <c r="K285" s="728"/>
      <c r="L285" s="726"/>
      <c r="M285" s="451"/>
      <c r="N285" s="1297"/>
    </row>
    <row r="286" spans="1:14" ht="12.75" customHeight="1">
      <c r="A286" s="1300"/>
      <c r="B286" s="491"/>
      <c r="C286" s="460"/>
      <c r="D286" s="460"/>
      <c r="E286" s="492"/>
      <c r="F286" s="742"/>
      <c r="G286" s="743"/>
      <c r="H286" s="742"/>
      <c r="I286" s="742"/>
      <c r="J286" s="744"/>
      <c r="K286" s="731"/>
      <c r="L286" s="730"/>
      <c r="M286" s="493"/>
      <c r="N286" s="1297"/>
    </row>
    <row r="287" spans="1:14" ht="12.75" customHeight="1">
      <c r="A287" s="1300"/>
      <c r="B287" s="465"/>
      <c r="C287" s="466"/>
      <c r="D287" s="466"/>
      <c r="E287" s="467"/>
      <c r="F287" s="745"/>
      <c r="G287" s="743"/>
      <c r="H287" s="743"/>
      <c r="I287" s="743"/>
      <c r="J287" s="744"/>
      <c r="K287" s="729"/>
      <c r="L287" s="732"/>
      <c r="M287" s="486"/>
      <c r="N287" s="1297"/>
    </row>
    <row r="288" spans="1:14" ht="12.75" customHeight="1">
      <c r="A288" s="1300"/>
      <c r="B288" s="471"/>
      <c r="C288" s="472"/>
      <c r="D288" s="473"/>
      <c r="E288" s="474"/>
      <c r="F288" s="746"/>
      <c r="G288" s="747"/>
      <c r="H288" s="747" t="s">
        <v>464</v>
      </c>
      <c r="I288" s="747"/>
      <c r="J288" s="748"/>
      <c r="K288" s="733"/>
      <c r="L288" s="733"/>
      <c r="M288" s="478"/>
      <c r="N288" s="1297"/>
    </row>
    <row r="289" spans="1:14" ht="12.75" customHeight="1">
      <c r="A289" s="1300"/>
      <c r="B289" s="480"/>
      <c r="C289" s="480"/>
      <c r="D289" s="453"/>
      <c r="E289" s="457"/>
      <c r="F289" s="749"/>
      <c r="G289" s="750" t="s">
        <v>465</v>
      </c>
      <c r="H289" s="750"/>
      <c r="I289" s="750"/>
      <c r="J289" s="751"/>
      <c r="K289" s="735"/>
      <c r="L289" s="735"/>
      <c r="M289" s="483"/>
      <c r="N289" s="1297"/>
    </row>
    <row r="290" spans="1:14" ht="12.75" customHeight="1">
      <c r="A290" s="1300"/>
      <c r="B290" s="480"/>
      <c r="C290" s="480"/>
      <c r="D290" s="453"/>
      <c r="E290" s="457"/>
      <c r="F290" s="752" t="s">
        <v>466</v>
      </c>
      <c r="G290" s="752" t="s">
        <v>467</v>
      </c>
      <c r="H290" s="752" t="s">
        <v>468</v>
      </c>
      <c r="I290" s="752"/>
      <c r="J290" s="727" t="s">
        <v>469</v>
      </c>
      <c r="K290" s="735"/>
      <c r="L290" s="735"/>
      <c r="M290" s="483"/>
      <c r="N290" s="1297"/>
    </row>
    <row r="291" spans="1:14" ht="12.75" customHeight="1">
      <c r="A291" s="1300"/>
      <c r="B291" s="480" t="s">
        <v>0</v>
      </c>
      <c r="C291" s="480" t="s">
        <v>15</v>
      </c>
      <c r="D291" s="453"/>
      <c r="E291" s="486" t="s">
        <v>470</v>
      </c>
      <c r="F291" s="752" t="s">
        <v>471</v>
      </c>
      <c r="G291" s="752" t="s">
        <v>472</v>
      </c>
      <c r="H291" s="752" t="s">
        <v>473</v>
      </c>
      <c r="I291" s="752" t="s">
        <v>474</v>
      </c>
      <c r="J291" s="727" t="s">
        <v>475</v>
      </c>
      <c r="K291" s="734" t="s">
        <v>476</v>
      </c>
      <c r="L291" s="734" t="s">
        <v>26</v>
      </c>
      <c r="M291" s="480" t="s">
        <v>0</v>
      </c>
      <c r="N291" s="1297"/>
    </row>
    <row r="292" spans="1:14" ht="18" customHeight="1" thickBot="1">
      <c r="A292" s="1300"/>
      <c r="B292" s="487" t="s">
        <v>2</v>
      </c>
      <c r="C292" s="487" t="s">
        <v>16</v>
      </c>
      <c r="D292" s="460"/>
      <c r="E292" s="488" t="s">
        <v>3</v>
      </c>
      <c r="F292" s="1027" t="s">
        <v>4</v>
      </c>
      <c r="G292" s="1027" t="s">
        <v>5</v>
      </c>
      <c r="H292" s="1027" t="s">
        <v>6</v>
      </c>
      <c r="I292" s="1027" t="s">
        <v>7</v>
      </c>
      <c r="J292" s="1028" t="s">
        <v>8</v>
      </c>
      <c r="K292" s="1029" t="s">
        <v>9</v>
      </c>
      <c r="L292" s="1029" t="s">
        <v>10</v>
      </c>
      <c r="M292" s="487" t="s">
        <v>2</v>
      </c>
      <c r="N292" s="1297"/>
    </row>
    <row r="293" spans="1:14" ht="12.75" customHeight="1">
      <c r="A293" s="1300"/>
      <c r="B293" s="494"/>
      <c r="C293" s="480"/>
      <c r="D293" s="469" t="s">
        <v>633</v>
      </c>
      <c r="E293" s="729"/>
      <c r="F293" s="1030"/>
      <c r="G293" s="1031"/>
      <c r="H293" s="1031"/>
      <c r="I293" s="1031"/>
      <c r="J293" s="1031"/>
      <c r="K293" s="1032"/>
      <c r="L293" s="1033"/>
      <c r="M293" s="1025"/>
      <c r="N293" s="1297"/>
    </row>
    <row r="294" spans="1:14" ht="12.75" customHeight="1">
      <c r="A294" s="1300"/>
      <c r="B294" s="494">
        <v>518</v>
      </c>
      <c r="C294" s="480"/>
      <c r="D294" s="490"/>
      <c r="E294" s="729" t="s">
        <v>567</v>
      </c>
      <c r="F294" s="1034"/>
      <c r="G294" s="1035">
        <v>-213</v>
      </c>
      <c r="H294" s="1035">
        <v>564</v>
      </c>
      <c r="I294" s="1035">
        <v>556</v>
      </c>
      <c r="J294" s="1035">
        <v>907</v>
      </c>
      <c r="K294" s="1036"/>
      <c r="L294" s="1037">
        <v>907</v>
      </c>
      <c r="M294" s="1025">
        <v>518</v>
      </c>
      <c r="N294" s="1297"/>
    </row>
    <row r="295" spans="1:14">
      <c r="A295" s="1300"/>
      <c r="B295" s="495">
        <v>519</v>
      </c>
      <c r="C295" s="489"/>
      <c r="D295" s="466"/>
      <c r="E295" s="467" t="s">
        <v>634</v>
      </c>
      <c r="F295" s="1038">
        <v>16429</v>
      </c>
      <c r="G295" s="736">
        <v>485</v>
      </c>
      <c r="H295" s="736">
        <v>1693</v>
      </c>
      <c r="I295" s="736">
        <v>506</v>
      </c>
      <c r="J295" s="736">
        <v>19113</v>
      </c>
      <c r="K295" s="737"/>
      <c r="L295" s="1039">
        <v>19113</v>
      </c>
      <c r="M295" s="1026">
        <v>519</v>
      </c>
      <c r="N295" s="1297"/>
    </row>
    <row r="296" spans="1:14">
      <c r="A296" s="1300"/>
      <c r="B296" s="495">
        <v>520</v>
      </c>
      <c r="C296" s="489"/>
      <c r="D296" s="466"/>
      <c r="E296" s="467" t="s">
        <v>635</v>
      </c>
      <c r="F296" s="1038">
        <v>699</v>
      </c>
      <c r="G296" s="736"/>
      <c r="H296" s="736"/>
      <c r="I296" s="736">
        <v>9</v>
      </c>
      <c r="J296" s="736">
        <v>708</v>
      </c>
      <c r="K296" s="737"/>
      <c r="L296" s="1039">
        <v>708</v>
      </c>
      <c r="M296" s="1026">
        <v>520</v>
      </c>
      <c r="N296" s="882"/>
    </row>
    <row r="297" spans="1:14">
      <c r="A297" s="1300"/>
      <c r="B297" s="495">
        <v>521</v>
      </c>
      <c r="C297" s="489"/>
      <c r="D297" s="466"/>
      <c r="E297" s="467" t="s">
        <v>636</v>
      </c>
      <c r="F297" s="1038"/>
      <c r="G297" s="736">
        <v>11</v>
      </c>
      <c r="H297" s="736">
        <v>2718</v>
      </c>
      <c r="I297" s="736">
        <v>9</v>
      </c>
      <c r="J297" s="736">
        <v>2738</v>
      </c>
      <c r="K297" s="737"/>
      <c r="L297" s="1039">
        <v>2738</v>
      </c>
      <c r="M297" s="1026">
        <v>521</v>
      </c>
      <c r="N297" s="882"/>
    </row>
    <row r="298" spans="1:14">
      <c r="A298" s="1300"/>
      <c r="B298" s="495">
        <v>522</v>
      </c>
      <c r="C298" s="489"/>
      <c r="D298" s="466"/>
      <c r="E298" s="467" t="s">
        <v>571</v>
      </c>
      <c r="F298" s="1038"/>
      <c r="G298" s="736"/>
      <c r="H298" s="736"/>
      <c r="I298" s="736">
        <v>9010</v>
      </c>
      <c r="J298" s="736">
        <v>9010</v>
      </c>
      <c r="K298" s="738"/>
      <c r="L298" s="1039">
        <v>9010</v>
      </c>
      <c r="M298" s="1026">
        <v>522</v>
      </c>
      <c r="N298" s="882"/>
    </row>
    <row r="299" spans="1:14">
      <c r="A299" s="1300"/>
      <c r="B299" s="495">
        <v>523</v>
      </c>
      <c r="C299" s="489"/>
      <c r="D299" s="466"/>
      <c r="E299" s="467" t="s">
        <v>631</v>
      </c>
      <c r="F299" s="1038"/>
      <c r="G299" s="736"/>
      <c r="H299" s="736"/>
      <c r="I299" s="736">
        <v>595</v>
      </c>
      <c r="J299" s="736">
        <v>595</v>
      </c>
      <c r="K299" s="738"/>
      <c r="L299" s="1039">
        <v>595</v>
      </c>
      <c r="M299" s="1026">
        <v>523</v>
      </c>
      <c r="N299" s="888"/>
    </row>
    <row r="300" spans="1:14">
      <c r="A300" s="1300"/>
      <c r="B300" s="495">
        <v>524</v>
      </c>
      <c r="C300" s="489"/>
      <c r="D300" s="466"/>
      <c r="E300" s="467" t="s">
        <v>579</v>
      </c>
      <c r="F300" s="1038"/>
      <c r="G300" s="736"/>
      <c r="H300" s="736"/>
      <c r="I300" s="736"/>
      <c r="J300" s="736"/>
      <c r="K300" s="738"/>
      <c r="L300" s="1039"/>
      <c r="M300" s="1026">
        <v>524</v>
      </c>
      <c r="N300" s="888"/>
    </row>
    <row r="301" spans="1:14">
      <c r="A301" s="1300"/>
      <c r="B301" s="495">
        <v>525</v>
      </c>
      <c r="C301" s="489"/>
      <c r="D301" s="466"/>
      <c r="E301" s="467" t="s">
        <v>596</v>
      </c>
      <c r="F301" s="1038"/>
      <c r="G301" s="736"/>
      <c r="H301" s="736"/>
      <c r="I301" s="736"/>
      <c r="J301" s="736"/>
      <c r="K301" s="737"/>
      <c r="L301" s="1039"/>
      <c r="M301" s="1026">
        <v>525</v>
      </c>
      <c r="N301" s="888"/>
    </row>
    <row r="302" spans="1:14">
      <c r="A302" s="1300"/>
      <c r="B302" s="495">
        <v>526</v>
      </c>
      <c r="C302" s="489"/>
      <c r="D302" s="466"/>
      <c r="E302" s="467" t="s">
        <v>459</v>
      </c>
      <c r="F302" s="1038"/>
      <c r="G302" s="736"/>
      <c r="H302" s="736"/>
      <c r="I302" s="736"/>
      <c r="J302" s="736"/>
      <c r="K302" s="738"/>
      <c r="L302" s="1039"/>
      <c r="M302" s="1026">
        <v>526</v>
      </c>
      <c r="N302" s="888"/>
    </row>
    <row r="303" spans="1:14">
      <c r="A303" s="1300"/>
      <c r="B303" s="495">
        <v>527</v>
      </c>
      <c r="C303" s="489"/>
      <c r="D303" s="466"/>
      <c r="E303" s="467" t="s">
        <v>637</v>
      </c>
      <c r="F303" s="1038">
        <v>17128</v>
      </c>
      <c r="G303" s="736">
        <v>283</v>
      </c>
      <c r="H303" s="736">
        <v>4975</v>
      </c>
      <c r="I303" s="736">
        <v>10685</v>
      </c>
      <c r="J303" s="736">
        <v>33071</v>
      </c>
      <c r="K303" s="737"/>
      <c r="L303" s="1039">
        <v>33071</v>
      </c>
      <c r="M303" s="1026">
        <v>527</v>
      </c>
      <c r="N303" s="888"/>
    </row>
    <row r="304" spans="1:14">
      <c r="A304" s="1300"/>
      <c r="B304" s="495">
        <v>528</v>
      </c>
      <c r="C304" s="489"/>
      <c r="D304" s="466"/>
      <c r="E304" s="467" t="s">
        <v>638</v>
      </c>
      <c r="F304" s="1038">
        <v>1108664</v>
      </c>
      <c r="G304" s="736">
        <v>824671</v>
      </c>
      <c r="H304" s="1206">
        <v>570339</v>
      </c>
      <c r="I304" s="736">
        <v>643332</v>
      </c>
      <c r="J304" s="1206">
        <v>3147006</v>
      </c>
      <c r="K304" s="737"/>
      <c r="L304" s="1207">
        <v>3147006</v>
      </c>
      <c r="M304" s="1026">
        <v>528</v>
      </c>
      <c r="N304" s="888"/>
    </row>
    <row r="305" spans="1:14">
      <c r="A305" s="1300"/>
      <c r="B305" s="494"/>
      <c r="C305" s="480"/>
      <c r="D305" s="469" t="s">
        <v>639</v>
      </c>
      <c r="E305" s="729"/>
      <c r="F305" s="1068"/>
      <c r="G305" s="1069"/>
      <c r="H305" s="1069"/>
      <c r="I305" s="1069"/>
      <c r="J305" s="1069"/>
      <c r="K305" s="1036"/>
      <c r="L305" s="1050"/>
      <c r="M305" s="1025"/>
      <c r="N305" s="888"/>
    </row>
    <row r="306" spans="1:14">
      <c r="A306" s="1300"/>
      <c r="B306" s="494">
        <v>601</v>
      </c>
      <c r="C306" s="483"/>
      <c r="D306" s="469"/>
      <c r="E306" s="729" t="s">
        <v>640</v>
      </c>
      <c r="F306" s="1034">
        <v>1076</v>
      </c>
      <c r="G306" s="1035">
        <v>1172</v>
      </c>
      <c r="H306" s="1035">
        <v>2623</v>
      </c>
      <c r="I306" s="1035">
        <v>1039</v>
      </c>
      <c r="J306" s="1035">
        <v>5910</v>
      </c>
      <c r="K306" s="1036"/>
      <c r="L306" s="1037">
        <v>5910</v>
      </c>
      <c r="M306" s="1025">
        <v>601</v>
      </c>
      <c r="N306" s="888"/>
    </row>
    <row r="307" spans="1:14">
      <c r="A307" s="1300"/>
      <c r="B307" s="495">
        <v>602</v>
      </c>
      <c r="C307" s="499"/>
      <c r="D307" s="467"/>
      <c r="E307" s="467" t="s">
        <v>641</v>
      </c>
      <c r="F307" s="1038">
        <v>3631</v>
      </c>
      <c r="G307" s="736">
        <v>104</v>
      </c>
      <c r="H307" s="736">
        <v>6917</v>
      </c>
      <c r="I307" s="736">
        <v>494</v>
      </c>
      <c r="J307" s="736">
        <v>11146</v>
      </c>
      <c r="K307" s="737"/>
      <c r="L307" s="1039">
        <v>11146</v>
      </c>
      <c r="M307" s="1026">
        <v>602</v>
      </c>
      <c r="N307" s="888"/>
    </row>
    <row r="308" spans="1:14">
      <c r="A308" s="1300"/>
      <c r="B308" s="495">
        <v>603</v>
      </c>
      <c r="C308" s="499"/>
      <c r="D308" s="467"/>
      <c r="E308" s="467" t="s">
        <v>642</v>
      </c>
      <c r="F308" s="1038">
        <v>3076</v>
      </c>
      <c r="G308" s="736">
        <v>241</v>
      </c>
      <c r="H308" s="736">
        <v>70662</v>
      </c>
      <c r="I308" s="736">
        <v>592</v>
      </c>
      <c r="J308" s="736">
        <v>74571</v>
      </c>
      <c r="K308" s="737"/>
      <c r="L308" s="1039">
        <v>74571</v>
      </c>
      <c r="M308" s="1026">
        <v>603</v>
      </c>
      <c r="N308" s="888"/>
    </row>
    <row r="309" spans="1:14">
      <c r="A309" s="1300"/>
      <c r="B309" s="495">
        <v>604</v>
      </c>
      <c r="C309" s="499"/>
      <c r="D309" s="467"/>
      <c r="E309" s="467" t="s">
        <v>643</v>
      </c>
      <c r="F309" s="1038"/>
      <c r="G309" s="736">
        <v>118</v>
      </c>
      <c r="H309" s="736">
        <v>12106</v>
      </c>
      <c r="I309" s="736">
        <v>2854</v>
      </c>
      <c r="J309" s="736">
        <v>15078</v>
      </c>
      <c r="K309" s="737"/>
      <c r="L309" s="1039">
        <v>15078</v>
      </c>
      <c r="M309" s="1026">
        <v>604</v>
      </c>
      <c r="N309" s="884"/>
    </row>
    <row r="310" spans="1:14">
      <c r="A310" s="1300"/>
      <c r="B310" s="495">
        <v>605</v>
      </c>
      <c r="C310" s="499"/>
      <c r="D310" s="467"/>
      <c r="E310" s="467" t="s">
        <v>644</v>
      </c>
      <c r="F310" s="1038"/>
      <c r="G310" s="736">
        <v>42</v>
      </c>
      <c r="H310" s="736">
        <v>56</v>
      </c>
      <c r="I310" s="736">
        <v>139</v>
      </c>
      <c r="J310" s="736">
        <v>237</v>
      </c>
      <c r="K310" s="737"/>
      <c r="L310" s="1039">
        <v>237</v>
      </c>
      <c r="M310" s="1026">
        <v>605</v>
      </c>
      <c r="N310" s="884"/>
    </row>
    <row r="311" spans="1:14">
      <c r="A311" s="1300"/>
      <c r="B311" s="495">
        <v>606</v>
      </c>
      <c r="C311" s="499"/>
      <c r="D311" s="467"/>
      <c r="E311" s="467" t="s">
        <v>645</v>
      </c>
      <c r="F311" s="1038">
        <v>61</v>
      </c>
      <c r="G311" s="736">
        <v>64</v>
      </c>
      <c r="H311" s="736">
        <v>511</v>
      </c>
      <c r="I311" s="736">
        <v>274</v>
      </c>
      <c r="J311" s="736">
        <v>910</v>
      </c>
      <c r="K311" s="738" t="s">
        <v>22</v>
      </c>
      <c r="L311" s="1039">
        <v>910</v>
      </c>
      <c r="M311" s="1026">
        <v>606</v>
      </c>
      <c r="N311" s="884"/>
    </row>
    <row r="312" spans="1:14">
      <c r="A312" s="1300"/>
      <c r="B312" s="495">
        <v>607</v>
      </c>
      <c r="C312" s="499"/>
      <c r="D312" s="467"/>
      <c r="E312" s="467" t="s">
        <v>646</v>
      </c>
      <c r="F312" s="1038">
        <v>125</v>
      </c>
      <c r="G312" s="736">
        <v>671</v>
      </c>
      <c r="H312" s="736">
        <v>10610</v>
      </c>
      <c r="I312" s="736">
        <v>5297</v>
      </c>
      <c r="J312" s="736">
        <v>16703</v>
      </c>
      <c r="K312" s="737"/>
      <c r="L312" s="1039">
        <v>16703</v>
      </c>
      <c r="M312" s="1026">
        <v>607</v>
      </c>
      <c r="N312" s="884"/>
    </row>
    <row r="313" spans="1:14">
      <c r="A313" s="1300"/>
      <c r="B313" s="495">
        <v>608</v>
      </c>
      <c r="C313" s="499"/>
      <c r="D313" s="467"/>
      <c r="E313" s="467" t="s">
        <v>647</v>
      </c>
      <c r="F313" s="1038"/>
      <c r="G313" s="736">
        <v>212</v>
      </c>
      <c r="H313" s="736">
        <v>31835</v>
      </c>
      <c r="I313" s="736">
        <v>2157</v>
      </c>
      <c r="J313" s="736">
        <v>34204</v>
      </c>
      <c r="K313" s="737"/>
      <c r="L313" s="1039">
        <v>34204</v>
      </c>
      <c r="M313" s="1026">
        <v>608</v>
      </c>
      <c r="N313" s="884"/>
    </row>
    <row r="314" spans="1:14">
      <c r="A314" s="1300"/>
      <c r="B314" s="495">
        <v>609</v>
      </c>
      <c r="C314" s="499"/>
      <c r="D314" s="467"/>
      <c r="E314" s="467" t="s">
        <v>648</v>
      </c>
      <c r="F314" s="1038"/>
      <c r="G314" s="736">
        <v>174</v>
      </c>
      <c r="H314" s="736">
        <v>3471</v>
      </c>
      <c r="I314" s="736">
        <v>1288</v>
      </c>
      <c r="J314" s="736">
        <v>4933</v>
      </c>
      <c r="K314" s="737"/>
      <c r="L314" s="1039">
        <v>4933</v>
      </c>
      <c r="M314" s="1026">
        <v>609</v>
      </c>
      <c r="N314" s="884"/>
    </row>
    <row r="315" spans="1:14">
      <c r="A315" s="1300"/>
      <c r="B315" s="495">
        <v>610</v>
      </c>
      <c r="C315" s="499"/>
      <c r="D315" s="467"/>
      <c r="E315" s="467" t="s">
        <v>649</v>
      </c>
      <c r="F315" s="1038"/>
      <c r="G315" s="736"/>
      <c r="H315" s="736"/>
      <c r="I315" s="736"/>
      <c r="J315" s="736"/>
      <c r="K315" s="737"/>
      <c r="L315" s="1039"/>
      <c r="M315" s="1026">
        <v>610</v>
      </c>
      <c r="N315" s="884"/>
    </row>
    <row r="316" spans="1:14">
      <c r="A316" s="1300"/>
      <c r="B316" s="495">
        <v>611</v>
      </c>
      <c r="C316" s="499"/>
      <c r="D316" s="467"/>
      <c r="E316" s="467" t="s">
        <v>571</v>
      </c>
      <c r="F316" s="1038"/>
      <c r="G316" s="736"/>
      <c r="H316" s="736"/>
      <c r="I316" s="736">
        <v>3432</v>
      </c>
      <c r="J316" s="736">
        <v>3432</v>
      </c>
      <c r="K316" s="737"/>
      <c r="L316" s="1039">
        <v>3432</v>
      </c>
      <c r="M316" s="1026">
        <v>611</v>
      </c>
      <c r="N316" s="884"/>
    </row>
    <row r="317" spans="1:14">
      <c r="A317" s="1300"/>
      <c r="B317" s="495">
        <v>612</v>
      </c>
      <c r="C317" s="499"/>
      <c r="D317" s="467"/>
      <c r="E317" s="467" t="s">
        <v>631</v>
      </c>
      <c r="F317" s="1038"/>
      <c r="G317" s="736"/>
      <c r="H317" s="736"/>
      <c r="I317" s="736">
        <v>5588</v>
      </c>
      <c r="J317" s="736">
        <v>5588</v>
      </c>
      <c r="K317" s="737"/>
      <c r="L317" s="1039">
        <v>5588</v>
      </c>
      <c r="M317" s="1026">
        <v>612</v>
      </c>
      <c r="N317" s="884"/>
    </row>
    <row r="318" spans="1:14">
      <c r="A318" s="1300"/>
      <c r="B318" s="495">
        <v>613</v>
      </c>
      <c r="C318" s="499"/>
      <c r="D318" s="467"/>
      <c r="E318" s="467" t="s">
        <v>650</v>
      </c>
      <c r="F318" s="1038"/>
      <c r="G318" s="736"/>
      <c r="H318" s="736"/>
      <c r="I318" s="736">
        <v>1885</v>
      </c>
      <c r="J318" s="736">
        <v>1885</v>
      </c>
      <c r="K318" s="737"/>
      <c r="L318" s="1039">
        <v>1885</v>
      </c>
      <c r="M318" s="1026">
        <v>613</v>
      </c>
      <c r="N318" s="884"/>
    </row>
    <row r="319" spans="1:14">
      <c r="A319" s="1300"/>
      <c r="B319" s="495">
        <v>614</v>
      </c>
      <c r="C319" s="499"/>
      <c r="D319" s="467"/>
      <c r="E319" s="467" t="s">
        <v>651</v>
      </c>
      <c r="F319" s="1038"/>
      <c r="G319" s="736"/>
      <c r="H319" s="736"/>
      <c r="I319" s="736">
        <v>146123</v>
      </c>
      <c r="J319" s="736">
        <v>146123</v>
      </c>
      <c r="K319" s="737"/>
      <c r="L319" s="1039">
        <v>146123</v>
      </c>
      <c r="M319" s="1026">
        <v>614</v>
      </c>
      <c r="N319" s="884"/>
    </row>
    <row r="320" spans="1:14">
      <c r="A320" s="1300"/>
      <c r="B320" s="495">
        <v>615</v>
      </c>
      <c r="C320" s="499"/>
      <c r="D320" s="467"/>
      <c r="E320" s="467" t="s">
        <v>652</v>
      </c>
      <c r="F320" s="1038"/>
      <c r="G320" s="736"/>
      <c r="H320" s="736"/>
      <c r="I320" s="736">
        <v>28385</v>
      </c>
      <c r="J320" s="736">
        <v>28385</v>
      </c>
      <c r="K320" s="737"/>
      <c r="L320" s="1039">
        <v>28385</v>
      </c>
      <c r="M320" s="1026">
        <v>615</v>
      </c>
      <c r="N320" s="884"/>
    </row>
    <row r="321" spans="1:14">
      <c r="A321" s="1300"/>
      <c r="B321" s="495">
        <v>616</v>
      </c>
      <c r="C321" s="499"/>
      <c r="D321" s="467"/>
      <c r="E321" s="467" t="s">
        <v>579</v>
      </c>
      <c r="F321" s="1038"/>
      <c r="G321" s="736"/>
      <c r="H321" s="736"/>
      <c r="I321" s="736"/>
      <c r="J321" s="736"/>
      <c r="K321" s="737"/>
      <c r="L321" s="1039"/>
      <c r="M321" s="1026">
        <v>616</v>
      </c>
    </row>
    <row r="322" spans="1:14">
      <c r="A322" s="1300"/>
      <c r="B322" s="495">
        <v>617</v>
      </c>
      <c r="C322" s="499"/>
      <c r="D322" s="467"/>
      <c r="E322" s="467" t="s">
        <v>596</v>
      </c>
      <c r="F322" s="1038"/>
      <c r="G322" s="736"/>
      <c r="H322" s="736"/>
      <c r="I322" s="736"/>
      <c r="J322" s="736"/>
      <c r="K322" s="737"/>
      <c r="L322" s="1039"/>
      <c r="M322" s="1026">
        <v>617</v>
      </c>
    </row>
    <row r="323" spans="1:14">
      <c r="A323" s="1300"/>
      <c r="B323" s="495">
        <v>618</v>
      </c>
      <c r="C323" s="489"/>
      <c r="D323" s="466"/>
      <c r="E323" s="467" t="s">
        <v>459</v>
      </c>
      <c r="F323" s="1038">
        <v>2195</v>
      </c>
      <c r="G323" s="736">
        <v>2903</v>
      </c>
      <c r="H323" s="736">
        <v>784325</v>
      </c>
      <c r="I323" s="736">
        <v>175959</v>
      </c>
      <c r="J323" s="736">
        <v>965382</v>
      </c>
      <c r="K323" s="737"/>
      <c r="L323" s="1039">
        <v>965382</v>
      </c>
      <c r="M323" s="1026">
        <v>618</v>
      </c>
      <c r="N323" s="884"/>
    </row>
    <row r="324" spans="1:14">
      <c r="A324" s="1300"/>
      <c r="B324" s="495">
        <v>619</v>
      </c>
      <c r="C324" s="489"/>
      <c r="D324" s="466"/>
      <c r="E324" s="467" t="s">
        <v>653</v>
      </c>
      <c r="F324" s="1038">
        <v>10164</v>
      </c>
      <c r="G324" s="736">
        <v>5701</v>
      </c>
      <c r="H324" s="736">
        <v>923116</v>
      </c>
      <c r="I324" s="736">
        <v>375506</v>
      </c>
      <c r="J324" s="736">
        <v>1314487</v>
      </c>
      <c r="K324" s="737"/>
      <c r="L324" s="1039">
        <v>1314487</v>
      </c>
      <c r="M324" s="1026">
        <v>619</v>
      </c>
      <c r="N324" s="1295">
        <v>47</v>
      </c>
    </row>
    <row r="325" spans="1:14" ht="13.5" thickBot="1">
      <c r="A325" s="1300"/>
      <c r="B325" s="495">
        <v>620</v>
      </c>
      <c r="C325" s="489" t="s">
        <v>21</v>
      </c>
      <c r="D325" s="466"/>
      <c r="E325" s="467" t="s">
        <v>654</v>
      </c>
      <c r="F325" s="1041">
        <v>1504912</v>
      </c>
      <c r="G325" s="1042">
        <v>1191714</v>
      </c>
      <c r="H325" s="1208">
        <v>2369722</v>
      </c>
      <c r="I325" s="1042">
        <v>2424151</v>
      </c>
      <c r="J325" s="1208">
        <v>7490499</v>
      </c>
      <c r="K325" s="1043"/>
      <c r="L325" s="1209">
        <v>7490499</v>
      </c>
      <c r="M325" s="1026">
        <v>620</v>
      </c>
      <c r="N325" s="1295"/>
    </row>
  </sheetData>
  <customSheetViews>
    <customSheetView guid="{FF7CE3F6-64D4-4414-9A0A-27EA1DA5FCEA}" showPageBreaks="1" showGridLines="0" outlineSymbols="0" zeroValues="0" printArea="1" topLeftCell="A13">
      <selection activeCell="P203" sqref="P203"/>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
      <headerFooter alignWithMargins="0"/>
    </customSheetView>
    <customSheetView guid="{DC2F833C-E952-4F6A-AFD3-F16D8619A19E}" showPageBreaks="1" showGridLines="0" outlineSymbols="0" zeroValues="0" printArea="1">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2"/>
      <headerFooter alignWithMargins="0"/>
    </customSheetView>
    <customSheetView guid="{DB71B86F-317D-4AD6-8462-223811F201EC}" showPageBreaks="1" showGridLines="0" outlineSymbols="0" zeroValues="0" printArea="1" topLeftCell="A92">
      <selection activeCell="I118" sqref="I118"/>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3"/>
      <headerFooter alignWithMargins="0"/>
    </customSheetView>
    <customSheetView guid="{11C83B39-CE16-4BB9-AED1-82A65A48CAAD}" showGridLines="0" outlineSymbols="0" zeroValues="0">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4"/>
      <headerFooter alignWithMargins="0"/>
    </customSheetView>
    <customSheetView guid="{77A0B38E-93E4-4AC7-ACE6-46928E3770F0}" showPageBreaks="1" showGridLines="0" outlineSymbols="0" zeroValues="0" printArea="1">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5"/>
      <headerFooter alignWithMargins="0"/>
    </customSheetView>
    <customSheetView guid="{B1B2D874-36F7-4A51-91A3-0B03D16C5B39}" showGridLines="0" outlineSymbols="0" zeroValues="0">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6"/>
      <headerFooter alignWithMargins="0"/>
    </customSheetView>
    <customSheetView guid="{BD2992A8-0B6E-4822-8FD2-4601D1328A70}" showPageBreaks="1" showGridLines="0" outlineSymbols="0" zeroValues="0" printArea="1">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7"/>
      <headerFooter alignWithMargins="0"/>
    </customSheetView>
    <customSheetView guid="{4E7A3D04-9F51-465C-A42B-3DF9B3E7D5B5}" showPageBreaks="1" showGridLines="0" outlineSymbols="0" zeroValues="0" printArea="1">
      <selection sqref="A1:A9"/>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8"/>
      <headerFooter alignWithMargins="0"/>
    </customSheetView>
    <customSheetView guid="{0DB5BAD5-393A-4F38-9E8B-709DEA7858B1}" showPageBreaks="1" showGridLines="0" outlineSymbols="0" zeroValues="0" printArea="1">
      <selection activeCell="E27" sqref="E27"/>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9"/>
      <headerFooter alignWithMargins="0"/>
    </customSheetView>
    <customSheetView guid="{9188604F-721B-4607-B5A7-F14601E34BB8}" showPageBreaks="1" showGridLines="0" outlineSymbols="0" zeroValues="0" printArea="1">
      <selection activeCell="B1" sqref="B1"/>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0"/>
      <headerFooter alignWithMargins="0"/>
    </customSheetView>
    <customSheetView guid="{26429A53-B624-4AA6-8C8D-667186B058B8}" showGridLines="0" outlineSymbols="0" zeroValues="0">
      <selection activeCell="B1" sqref="B1"/>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1"/>
      <headerFooter alignWithMargins="0"/>
    </customSheetView>
    <customSheetView guid="{7390B031-6060-4327-BF01-8B9465EDB6D9}" showGridLines="0" outlineSymbols="0" zeroValues="0">
      <selection activeCell="B1" sqref="B1"/>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2"/>
      <headerFooter alignWithMargins="0"/>
    </customSheetView>
    <customSheetView guid="{49D366EC-C851-4932-854D-8EA887B298C5}" showGridLines="0" outlineSymbols="0" zeroValues="0">
      <selection activeCell="B1" sqref="B1"/>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3"/>
      <headerFooter alignWithMargins="0"/>
    </customSheetView>
    <customSheetView guid="{F228F194-B0FE-4A91-A927-06A4E89703F0}" showGridLines="0" outlineSymbols="0" zeroValues="0">
      <selection sqref="A1:A9"/>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4"/>
      <headerFooter alignWithMargins="0"/>
    </customSheetView>
    <customSheetView guid="{A2494C54-8D9D-4A05-9F27-C858173D9692}" showGridLines="0" outlineSymbols="0" zeroValues="0">
      <selection sqref="A1:A9"/>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5"/>
      <headerFooter alignWithMargins="0"/>
    </customSheetView>
    <customSheetView guid="{74404EEC-CA6A-48B0-B168-B7933282EEB2}" showPageBreaks="1" showGridLines="0" outlineSymbols="0" zeroValues="0" printArea="1">
      <selection activeCell="B1" sqref="B1"/>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6"/>
      <headerFooter alignWithMargins="0"/>
    </customSheetView>
    <customSheetView guid="{FB19BFAA-60BA-4CC2-92E5-E4C141AE804E}" showGridLines="0" outlineSymbols="0" zeroValues="0">
      <selection sqref="A1:A9"/>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7"/>
      <headerFooter alignWithMargins="0"/>
    </customSheetView>
    <customSheetView guid="{F56BCD39-3910-4701-BCCF-245589B07D98}" showPageBreaks="1" showGridLines="0" outlineSymbols="0" zeroValues="0" printArea="1">
      <selection activeCell="B1" sqref="B1"/>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8"/>
      <headerFooter alignWithMargins="0"/>
    </customSheetView>
    <customSheetView guid="{418B4607-7369-4E2A-893E-78E4A5AA0442}" showGridLines="0" outlineSymbols="0" zeroValues="0">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19"/>
      <headerFooter alignWithMargins="0"/>
    </customSheetView>
    <customSheetView guid="{FB280501-19AF-4ABE-91A9-026A574F2BAA}" showPageBreaks="1" showGridLines="0" outlineSymbols="0" zeroValues="0" printArea="1">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20"/>
      <headerFooter alignWithMargins="0"/>
    </customSheetView>
    <customSheetView guid="{24512037-1A2E-4B61-A9D8-6B6EE1FBAC07}" showPageBreaks="1" showGridLines="0" outlineSymbols="0" zeroValues="0" printArea="1">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21"/>
      <headerFooter alignWithMargins="0"/>
    </customSheetView>
    <customSheetView guid="{997430AA-34EF-430A-83C0-572B50415120}" showPageBreaks="1" showGridLines="0" outlineSymbols="0" zeroValues="0" printArea="1">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22"/>
      <headerFooter alignWithMargins="0"/>
    </customSheetView>
    <customSheetView guid="{697F93CE-5800-4A2B-B48E-6915F0D86AE1}" showGridLines="0" outlineSymbols="0" zeroValues="0" printArea="1">
      <selection activeCell="E110" sqref="E110"/>
      <rowBreaks count="6" manualBreakCount="6">
        <brk id="46" max="13" man="1"/>
        <brk id="91" max="13" man="1"/>
        <brk id="137" max="13" man="1"/>
        <brk id="182" max="13" man="1"/>
        <brk id="226" max="13" man="1"/>
        <brk id="271" max="13" man="1"/>
      </rowBreaks>
      <pageMargins left="0.25" right="0.25" top="0.5" bottom="0.25" header="0.5" footer="0.5"/>
      <printOptions horizontalCentered="1" verticalCentered="1"/>
      <pageSetup scale="86" firstPageNumber="5" fitToHeight="7" orientation="landscape" r:id="rId23"/>
      <headerFooter alignWithMargins="0"/>
    </customSheetView>
    <customSheetView guid="{73D6C540-FA77-496F-80D5-378BCDB5D7D3}" showPageBreaks="1" showGridLines="0" outlineSymbols="0" zeroValues="0" printArea="1" topLeftCell="A91">
      <selection activeCell="A96" sqref="A96:A141"/>
      <rowBreaks count="6" manualBreakCount="6">
        <brk id="47" max="13" man="1"/>
        <brk id="94" max="13" man="1"/>
        <brk id="142" max="13" man="1"/>
        <brk id="189" max="13" man="1"/>
        <brk id="235" max="13" man="1"/>
        <brk id="282" max="13" man="1"/>
      </rowBreaks>
      <pageMargins left="0.25" right="0.25" top="0.5" bottom="0.25" header="0.5" footer="0.5"/>
      <printOptions horizontalCentered="1" verticalCentered="1"/>
      <pageSetup scale="86" firstPageNumber="5" fitToHeight="7" orientation="landscape" r:id="rId24"/>
      <headerFooter alignWithMargins="0"/>
    </customSheetView>
    <customSheetView guid="{D099E5BD-69C3-4A36-A01A-AB9127CD02AF}" showPageBreaks="1" showGridLines="0" outlineSymbols="0" zeroValues="0" printArea="1">
      <selection activeCell="C7" sqref="C7"/>
      <rowBreaks count="6" manualBreakCount="6">
        <brk id="47" max="13" man="1"/>
        <brk id="94" max="13" man="1"/>
        <brk id="142" max="13" man="1"/>
        <brk id="189" max="13" man="1"/>
        <brk id="235" max="13" man="1"/>
        <brk id="282" max="13" man="1"/>
      </rowBreaks>
      <pageMargins left="0.25" right="0.25" top="0.5" bottom="0.25" header="0.5" footer="0.5"/>
      <printOptions horizontalCentered="1" verticalCentered="1"/>
      <pageSetup scale="86" firstPageNumber="5" fitToHeight="7" orientation="landscape" r:id="rId25"/>
      <headerFooter alignWithMargins="0"/>
    </customSheetView>
  </customSheetViews>
  <mergeCells count="20">
    <mergeCell ref="N49:N50"/>
    <mergeCell ref="N80:N93"/>
    <mergeCell ref="N144:N145"/>
    <mergeCell ref="N191:N205"/>
    <mergeCell ref="N268:N281"/>
    <mergeCell ref="N324:N325"/>
    <mergeCell ref="N284:N295"/>
    <mergeCell ref="N96:N109"/>
    <mergeCell ref="A1:A46"/>
    <mergeCell ref="A96:A141"/>
    <mergeCell ref="A191:A234"/>
    <mergeCell ref="A284:A325"/>
    <mergeCell ref="N45:N46"/>
    <mergeCell ref="A80:A93"/>
    <mergeCell ref="N140:N141"/>
    <mergeCell ref="N147:N148"/>
    <mergeCell ref="A175:A188"/>
    <mergeCell ref="N177:N188"/>
    <mergeCell ref="A268:A281"/>
    <mergeCell ref="N1:N17"/>
  </mergeCells>
  <printOptions horizontalCentered="1" verticalCentered="1" gridLinesSet="0"/>
  <pageMargins left="0.25" right="0.25" top="0.5" bottom="0.25" header="0.5" footer="0.5"/>
  <pageSetup scale="86" firstPageNumber="5" fitToHeight="7" orientation="landscape" r:id="rId26"/>
  <headerFooter alignWithMargins="0"/>
  <rowBreaks count="6" manualBreakCount="6">
    <brk id="47" max="13" man="1"/>
    <brk id="94" max="13" man="1"/>
    <brk id="142" max="13" man="1"/>
    <brk id="189" max="13" man="1"/>
    <brk id="235" max="13" man="1"/>
    <brk id="282" max="13" man="1"/>
  </rowBreaks>
  <drawing r:id="rId2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5"/>
  <sheetViews>
    <sheetView showZeros="0" view="pageBreakPreview" zoomScaleNormal="100" zoomScaleSheetLayoutView="100" workbookViewId="0">
      <selection activeCell="F68" sqref="F68"/>
    </sheetView>
  </sheetViews>
  <sheetFormatPr defaultColWidth="11.42578125" defaultRowHeight="12.75"/>
  <cols>
    <col min="1" max="1" width="3.28515625" style="505" customWidth="1"/>
    <col min="2" max="2" width="4.85546875" style="507" customWidth="1"/>
    <col min="3" max="3" width="5.7109375" style="507" customWidth="1"/>
    <col min="4" max="4" width="44" style="507" customWidth="1"/>
    <col min="5" max="5" width="0.140625" style="507" customWidth="1"/>
    <col min="6" max="6" width="12.28515625" style="507" customWidth="1"/>
    <col min="7" max="7" width="13" style="507" customWidth="1"/>
    <col min="8" max="8" width="12" style="507" customWidth="1"/>
    <col min="9" max="9" width="1.5703125" style="507" hidden="1" customWidth="1"/>
    <col min="10" max="10" width="13.28515625" style="507" customWidth="1"/>
    <col min="11" max="11" width="13" style="507" customWidth="1"/>
    <col min="12" max="12" width="12.5703125" style="572" customWidth="1"/>
    <col min="13" max="13" width="0.140625" style="572" customWidth="1"/>
    <col min="14" max="14" width="4.85546875" style="507" customWidth="1"/>
    <col min="15" max="15" width="3.28515625" style="507" customWidth="1"/>
    <col min="16" max="16" width="11.42578125" style="507"/>
    <col min="17" max="17" width="22.28515625" style="507" bestFit="1" customWidth="1"/>
    <col min="18" max="18" width="10.140625" style="507" bestFit="1" customWidth="1"/>
    <col min="19" max="16384" width="11.42578125" style="507"/>
  </cols>
  <sheetData>
    <row r="1" spans="1:18" ht="5.25" customHeight="1">
      <c r="B1" s="505"/>
      <c r="C1" s="505"/>
      <c r="D1" s="505"/>
      <c r="E1" s="505"/>
      <c r="F1" s="505"/>
      <c r="G1" s="505"/>
      <c r="H1" s="505"/>
      <c r="I1" s="505"/>
      <c r="J1" s="505"/>
      <c r="K1" s="505"/>
      <c r="L1" s="506"/>
      <c r="M1" s="506"/>
      <c r="N1" s="505"/>
    </row>
    <row r="2" spans="1:18" ht="4.5" customHeight="1">
      <c r="B2" s="508"/>
      <c r="C2" s="508"/>
      <c r="D2" s="508"/>
      <c r="E2" s="508"/>
      <c r="F2" s="508"/>
      <c r="G2" s="508"/>
      <c r="H2" s="508"/>
      <c r="I2" s="508"/>
      <c r="J2" s="508"/>
      <c r="K2" s="508"/>
      <c r="L2" s="509"/>
      <c r="M2" s="509"/>
      <c r="N2" s="508"/>
    </row>
    <row r="3" spans="1:18" ht="12.95" customHeight="1">
      <c r="A3" s="1308" t="s">
        <v>29</v>
      </c>
      <c r="B3" s="510"/>
      <c r="C3" s="511"/>
      <c r="D3" s="511"/>
      <c r="E3" s="511"/>
      <c r="F3" s="512"/>
      <c r="G3" s="512" t="s">
        <v>672</v>
      </c>
      <c r="H3" s="511"/>
      <c r="I3" s="511"/>
      <c r="J3" s="511"/>
      <c r="K3" s="511"/>
      <c r="L3" s="513"/>
      <c r="M3" s="513"/>
      <c r="N3" s="514"/>
      <c r="O3" s="1309" t="s">
        <v>914</v>
      </c>
    </row>
    <row r="4" spans="1:18" ht="12.95" customHeight="1">
      <c r="A4" s="1308"/>
      <c r="B4" s="515"/>
      <c r="C4" s="508"/>
      <c r="D4" s="508"/>
      <c r="E4" s="508"/>
      <c r="F4" s="516"/>
      <c r="G4" s="538" t="s">
        <v>673</v>
      </c>
      <c r="H4" s="508"/>
      <c r="I4" s="508"/>
      <c r="J4" s="508"/>
      <c r="K4" s="508"/>
      <c r="L4" s="509"/>
      <c r="M4" s="509"/>
      <c r="N4" s="517"/>
      <c r="O4" s="1310"/>
    </row>
    <row r="5" spans="1:18" ht="6" customHeight="1">
      <c r="A5" s="1308"/>
      <c r="B5" s="515"/>
      <c r="C5" s="508"/>
      <c r="D5" s="508"/>
      <c r="E5" s="508"/>
      <c r="F5" s="508"/>
      <c r="G5" s="508"/>
      <c r="H5" s="518"/>
      <c r="I5" s="518"/>
      <c r="J5" s="508"/>
      <c r="K5" s="508"/>
      <c r="L5" s="509"/>
      <c r="M5" s="509"/>
      <c r="N5" s="517"/>
      <c r="O5" s="1310"/>
    </row>
    <row r="6" spans="1:18">
      <c r="A6" s="1308"/>
      <c r="B6" s="519">
        <v>1</v>
      </c>
      <c r="C6" s="520" t="s">
        <v>655</v>
      </c>
      <c r="D6" s="521"/>
      <c r="E6" s="508"/>
      <c r="F6" s="508"/>
      <c r="G6" s="508"/>
      <c r="H6" s="508"/>
      <c r="I6" s="508"/>
      <c r="J6" s="508"/>
      <c r="K6" s="508"/>
      <c r="L6" s="509"/>
      <c r="M6" s="509"/>
      <c r="N6" s="517"/>
      <c r="O6" s="1310"/>
    </row>
    <row r="7" spans="1:18">
      <c r="A7" s="1308"/>
      <c r="B7" s="519">
        <v>2</v>
      </c>
      <c r="C7" s="520" t="s">
        <v>674</v>
      </c>
      <c r="D7" s="521"/>
      <c r="E7" s="508"/>
      <c r="F7" s="508"/>
      <c r="G7" s="508"/>
      <c r="H7" s="508"/>
      <c r="I7" s="508"/>
      <c r="J7" s="508"/>
      <c r="K7" s="508"/>
      <c r="L7" s="509"/>
      <c r="M7" s="509"/>
      <c r="N7" s="517"/>
      <c r="O7" s="1310"/>
    </row>
    <row r="8" spans="1:18">
      <c r="A8" s="1308"/>
      <c r="B8" s="519"/>
      <c r="C8" s="522" t="s">
        <v>675</v>
      </c>
      <c r="D8" s="521"/>
      <c r="E8" s="508"/>
      <c r="F8" s="508"/>
      <c r="G8" s="508"/>
      <c r="H8" s="508"/>
      <c r="I8" s="508"/>
      <c r="J8" s="508"/>
      <c r="K8" s="508"/>
      <c r="L8" s="509"/>
      <c r="M8" s="509"/>
      <c r="N8" s="517"/>
      <c r="O8" s="1310"/>
    </row>
    <row r="9" spans="1:18">
      <c r="A9" s="1308"/>
      <c r="B9" s="519">
        <v>3</v>
      </c>
      <c r="C9" s="520" t="s">
        <v>676</v>
      </c>
      <c r="D9" s="521"/>
      <c r="E9" s="508"/>
      <c r="F9" s="508"/>
      <c r="G9" s="508"/>
      <c r="H9" s="508"/>
      <c r="I9" s="508"/>
      <c r="J9" s="508"/>
      <c r="K9" s="508"/>
      <c r="L9" s="509"/>
      <c r="M9" s="509"/>
      <c r="N9" s="517"/>
      <c r="O9" s="1310"/>
    </row>
    <row r="10" spans="1:18">
      <c r="A10" s="1308"/>
      <c r="B10" s="519"/>
      <c r="C10" s="522" t="s">
        <v>677</v>
      </c>
      <c r="D10" s="521"/>
      <c r="E10" s="508"/>
      <c r="F10" s="508"/>
      <c r="G10" s="508"/>
      <c r="H10" s="508"/>
      <c r="I10" s="508"/>
      <c r="J10" s="508"/>
      <c r="K10" s="508"/>
      <c r="L10" s="509"/>
      <c r="M10" s="509"/>
      <c r="N10" s="517"/>
      <c r="O10" s="1310"/>
    </row>
    <row r="11" spans="1:18">
      <c r="A11" s="1308"/>
      <c r="B11" s="519"/>
      <c r="C11" s="522" t="s">
        <v>678</v>
      </c>
      <c r="D11" s="521"/>
      <c r="E11" s="508"/>
      <c r="F11" s="508"/>
      <c r="G11" s="508"/>
      <c r="H11" s="508"/>
      <c r="I11" s="508"/>
      <c r="J11" s="508"/>
      <c r="K11" s="508"/>
      <c r="L11" s="509"/>
      <c r="M11" s="509"/>
      <c r="N11" s="517"/>
      <c r="O11" s="1310"/>
    </row>
    <row r="12" spans="1:18">
      <c r="A12" s="1308"/>
      <c r="B12" s="519"/>
      <c r="C12" s="522" t="s">
        <v>679</v>
      </c>
      <c r="D12" s="521"/>
      <c r="E12" s="508"/>
      <c r="F12" s="508"/>
      <c r="G12" s="508"/>
      <c r="H12" s="508"/>
      <c r="I12" s="508"/>
      <c r="J12" s="508"/>
      <c r="K12" s="508"/>
      <c r="L12" s="509"/>
      <c r="M12" s="509"/>
      <c r="N12" s="517"/>
      <c r="O12" s="1310"/>
    </row>
    <row r="13" spans="1:18">
      <c r="A13" s="1308"/>
      <c r="B13" s="519">
        <v>4</v>
      </c>
      <c r="C13" s="520" t="s">
        <v>680</v>
      </c>
      <c r="D13" s="521"/>
      <c r="E13" s="508"/>
      <c r="F13" s="508"/>
      <c r="G13" s="508"/>
      <c r="H13" s="508"/>
      <c r="I13" s="508"/>
      <c r="J13" s="508"/>
      <c r="K13" s="508"/>
      <c r="L13" s="509"/>
      <c r="M13" s="509"/>
      <c r="N13" s="517"/>
      <c r="O13" s="1310"/>
    </row>
    <row r="14" spans="1:18">
      <c r="A14" s="1308"/>
      <c r="B14" s="519">
        <v>5</v>
      </c>
      <c r="C14" s="520" t="s">
        <v>681</v>
      </c>
      <c r="D14" s="521"/>
      <c r="E14" s="508"/>
      <c r="F14" s="508"/>
      <c r="G14" s="508"/>
      <c r="H14" s="508"/>
      <c r="I14" s="508"/>
      <c r="J14" s="508"/>
      <c r="K14" s="508"/>
      <c r="L14" s="509"/>
      <c r="M14" s="509"/>
      <c r="N14" s="517"/>
      <c r="O14" s="1310"/>
    </row>
    <row r="15" spans="1:18">
      <c r="A15" s="1308"/>
      <c r="B15" s="519"/>
      <c r="C15" s="522" t="s">
        <v>682</v>
      </c>
      <c r="D15" s="521"/>
      <c r="E15" s="508"/>
      <c r="F15" s="508"/>
      <c r="G15" s="508"/>
      <c r="H15" s="508"/>
      <c r="I15" s="508"/>
      <c r="J15" s="508"/>
      <c r="K15" s="508"/>
      <c r="L15" s="509"/>
      <c r="M15" s="509"/>
      <c r="N15" s="517"/>
      <c r="O15" s="1310"/>
    </row>
    <row r="16" spans="1:18">
      <c r="A16" s="1308"/>
      <c r="B16" s="519"/>
      <c r="C16" s="520" t="s">
        <v>683</v>
      </c>
      <c r="D16" s="521"/>
      <c r="E16" s="508"/>
      <c r="F16" s="508"/>
      <c r="G16" s="508"/>
      <c r="H16" s="508"/>
      <c r="I16" s="508"/>
      <c r="J16" s="508"/>
      <c r="K16" s="508"/>
      <c r="L16" s="509"/>
      <c r="M16" s="509"/>
      <c r="N16" s="517"/>
      <c r="O16" s="1310"/>
      <c r="Q16" s="523"/>
      <c r="R16" s="523"/>
    </row>
    <row r="17" spans="2:15" ht="6" customHeight="1">
      <c r="B17" s="524"/>
      <c r="C17" s="525"/>
      <c r="D17" s="508"/>
      <c r="E17" s="508"/>
      <c r="F17" s="508"/>
      <c r="G17" s="508"/>
      <c r="H17" s="508"/>
      <c r="I17" s="508"/>
      <c r="J17" s="508"/>
      <c r="K17" s="508"/>
      <c r="L17" s="509"/>
      <c r="M17" s="509"/>
      <c r="N17" s="517"/>
      <c r="O17" s="526"/>
    </row>
    <row r="18" spans="2:15" ht="0.95" customHeight="1">
      <c r="B18" s="510"/>
      <c r="C18" s="511"/>
      <c r="D18" s="511"/>
      <c r="E18" s="527"/>
      <c r="F18" s="511"/>
      <c r="G18" s="511"/>
      <c r="H18" s="511"/>
      <c r="I18" s="511"/>
      <c r="J18" s="511"/>
      <c r="K18" s="511"/>
      <c r="L18" s="513"/>
      <c r="M18" s="509"/>
      <c r="N18" s="511"/>
      <c r="O18" s="528"/>
    </row>
    <row r="19" spans="2:15">
      <c r="B19" s="529"/>
      <c r="C19" s="530"/>
      <c r="D19" s="531"/>
      <c r="E19" s="532"/>
      <c r="F19" s="533"/>
      <c r="G19" s="534" t="s">
        <v>684</v>
      </c>
      <c r="H19" s="535"/>
      <c r="I19" s="534"/>
      <c r="J19" s="534"/>
      <c r="K19" s="534" t="s">
        <v>685</v>
      </c>
      <c r="L19" s="536"/>
      <c r="M19" s="537"/>
      <c r="N19" s="529"/>
      <c r="O19" s="528"/>
    </row>
    <row r="20" spans="2:15">
      <c r="B20" s="529"/>
      <c r="C20" s="530"/>
      <c r="D20" s="538"/>
      <c r="E20" s="529"/>
      <c r="F20" s="539"/>
      <c r="G20" s="538" t="s">
        <v>686</v>
      </c>
      <c r="H20" s="540"/>
      <c r="I20" s="538"/>
      <c r="J20" s="538"/>
      <c r="K20" s="538" t="s">
        <v>686</v>
      </c>
      <c r="L20" s="541"/>
      <c r="M20" s="542"/>
      <c r="N20" s="529"/>
      <c r="O20" s="528"/>
    </row>
    <row r="21" spans="2:15">
      <c r="B21" s="543" t="s">
        <v>0</v>
      </c>
      <c r="C21" s="530" t="s">
        <v>15</v>
      </c>
      <c r="D21" s="538"/>
      <c r="E21" s="529"/>
      <c r="F21" s="544" t="s">
        <v>687</v>
      </c>
      <c r="G21" s="544"/>
      <c r="H21" s="535"/>
      <c r="I21" s="534"/>
      <c r="J21" s="534" t="s">
        <v>687</v>
      </c>
      <c r="K21" s="544"/>
      <c r="L21" s="545"/>
      <c r="M21" s="546"/>
      <c r="N21" s="543" t="s">
        <v>0</v>
      </c>
      <c r="O21" s="547"/>
    </row>
    <row r="22" spans="2:15">
      <c r="B22" s="543" t="s">
        <v>2</v>
      </c>
      <c r="C22" s="530" t="s">
        <v>16</v>
      </c>
      <c r="D22" s="538" t="s">
        <v>688</v>
      </c>
      <c r="E22" s="529"/>
      <c r="F22" s="543" t="s">
        <v>689</v>
      </c>
      <c r="G22" s="543" t="s">
        <v>690</v>
      </c>
      <c r="H22" s="540" t="s">
        <v>691</v>
      </c>
      <c r="I22" s="538"/>
      <c r="J22" s="538" t="s">
        <v>689</v>
      </c>
      <c r="K22" s="543" t="s">
        <v>690</v>
      </c>
      <c r="L22" s="546" t="s">
        <v>691</v>
      </c>
      <c r="M22" s="546"/>
      <c r="N22" s="543" t="s">
        <v>2</v>
      </c>
      <c r="O22" s="547"/>
    </row>
    <row r="23" spans="2:15">
      <c r="B23" s="548"/>
      <c r="C23" s="549"/>
      <c r="D23" s="550" t="s">
        <v>3</v>
      </c>
      <c r="E23" s="548"/>
      <c r="F23" s="551" t="s">
        <v>4</v>
      </c>
      <c r="G23" s="551" t="s">
        <v>5</v>
      </c>
      <c r="H23" s="552" t="s">
        <v>6</v>
      </c>
      <c r="I23" s="550"/>
      <c r="J23" s="550" t="s">
        <v>7</v>
      </c>
      <c r="K23" s="551" t="s">
        <v>8</v>
      </c>
      <c r="L23" s="553" t="s">
        <v>9</v>
      </c>
      <c r="M23" s="553"/>
      <c r="N23" s="529"/>
      <c r="O23" s="547"/>
    </row>
    <row r="24" spans="2:15" ht="0.95" customHeight="1">
      <c r="B24" s="529"/>
      <c r="C24" s="530"/>
      <c r="D24" s="531"/>
      <c r="E24" s="548"/>
      <c r="F24" s="554"/>
      <c r="G24" s="555"/>
      <c r="H24" s="555"/>
      <c r="I24" s="555"/>
      <c r="J24" s="555"/>
      <c r="K24" s="555"/>
      <c r="L24" s="556"/>
      <c r="M24" s="557"/>
      <c r="N24" s="558"/>
      <c r="O24" s="547"/>
    </row>
    <row r="25" spans="2:15">
      <c r="B25" s="529"/>
      <c r="C25" s="530"/>
      <c r="D25" s="559" t="s">
        <v>692</v>
      </c>
      <c r="E25" s="529"/>
      <c r="F25" s="529"/>
      <c r="G25" s="529"/>
      <c r="H25" s="530"/>
      <c r="I25" s="531"/>
      <c r="J25" s="531"/>
      <c r="K25" s="529"/>
      <c r="L25" s="560"/>
      <c r="M25" s="561"/>
      <c r="N25" s="530"/>
      <c r="O25" s="547"/>
    </row>
    <row r="26" spans="2:15">
      <c r="B26" s="548">
        <v>1</v>
      </c>
      <c r="C26" s="549"/>
      <c r="D26" s="555" t="s">
        <v>693</v>
      </c>
      <c r="E26" s="548"/>
      <c r="F26" s="562"/>
      <c r="G26" s="562"/>
      <c r="H26" s="563"/>
      <c r="I26" s="564"/>
      <c r="J26" s="564"/>
      <c r="K26" s="562"/>
      <c r="L26" s="562"/>
      <c r="M26" s="561"/>
      <c r="N26" s="548">
        <f t="shared" ref="N26:N52" si="0">B26</f>
        <v>1</v>
      </c>
      <c r="O26" s="565"/>
    </row>
    <row r="27" spans="2:15">
      <c r="B27" s="548">
        <f t="shared" ref="B27:B44" si="1">B26+1</f>
        <v>2</v>
      </c>
      <c r="C27" s="549"/>
      <c r="D27" s="555" t="s">
        <v>694</v>
      </c>
      <c r="E27" s="548"/>
      <c r="F27" s="566"/>
      <c r="G27" s="1210">
        <v>75</v>
      </c>
      <c r="H27" s="1211">
        <v>417</v>
      </c>
      <c r="I27" s="1212"/>
      <c r="J27" s="1212">
        <v>24705</v>
      </c>
      <c r="K27" s="1210">
        <v>1593</v>
      </c>
      <c r="L27" s="1210">
        <v>4566</v>
      </c>
      <c r="M27" s="561"/>
      <c r="N27" s="548">
        <f t="shared" si="0"/>
        <v>2</v>
      </c>
      <c r="O27" s="565"/>
    </row>
    <row r="28" spans="2:15">
      <c r="B28" s="548">
        <f t="shared" si="1"/>
        <v>3</v>
      </c>
      <c r="C28" s="549"/>
      <c r="D28" s="555" t="s">
        <v>695</v>
      </c>
      <c r="E28" s="548"/>
      <c r="F28" s="566"/>
      <c r="G28" s="1210">
        <v>7464</v>
      </c>
      <c r="H28" s="1211">
        <v>23396</v>
      </c>
      <c r="I28" s="1212"/>
      <c r="J28" s="1212">
        <v>92</v>
      </c>
      <c r="K28" s="1210">
        <v>10621</v>
      </c>
      <c r="L28" s="1210">
        <v>43989</v>
      </c>
      <c r="M28" s="561"/>
      <c r="N28" s="548">
        <f t="shared" si="0"/>
        <v>3</v>
      </c>
      <c r="O28" s="565"/>
    </row>
    <row r="29" spans="2:15">
      <c r="B29" s="548">
        <f t="shared" si="1"/>
        <v>4</v>
      </c>
      <c r="C29" s="549"/>
      <c r="D29" s="555" t="s">
        <v>696</v>
      </c>
      <c r="E29" s="548"/>
      <c r="F29" s="566"/>
      <c r="G29" s="1210">
        <v>1602</v>
      </c>
      <c r="H29" s="1211">
        <v>7915</v>
      </c>
      <c r="I29" s="1212"/>
      <c r="J29" s="1212">
        <v>1402</v>
      </c>
      <c r="K29" s="1210">
        <v>847</v>
      </c>
      <c r="L29" s="1210">
        <v>2741</v>
      </c>
      <c r="M29" s="561"/>
      <c r="N29" s="548">
        <f t="shared" si="0"/>
        <v>4</v>
      </c>
      <c r="O29" s="565"/>
    </row>
    <row r="30" spans="2:15">
      <c r="B30" s="548">
        <f t="shared" si="1"/>
        <v>5</v>
      </c>
      <c r="C30" s="549"/>
      <c r="D30" s="555" t="s">
        <v>697</v>
      </c>
      <c r="E30" s="548"/>
      <c r="F30" s="566"/>
      <c r="G30" s="1210">
        <v>3770</v>
      </c>
      <c r="H30" s="1211">
        <v>10669</v>
      </c>
      <c r="I30" s="1212"/>
      <c r="J30" s="1212">
        <v>15</v>
      </c>
      <c r="K30" s="1210">
        <v>2447</v>
      </c>
      <c r="L30" s="1210">
        <v>7327</v>
      </c>
      <c r="M30" s="561"/>
      <c r="N30" s="548">
        <f t="shared" si="0"/>
        <v>5</v>
      </c>
      <c r="O30" s="565"/>
    </row>
    <row r="31" spans="2:15">
      <c r="B31" s="548">
        <f t="shared" si="1"/>
        <v>6</v>
      </c>
      <c r="C31" s="549"/>
      <c r="D31" s="555" t="s">
        <v>698</v>
      </c>
      <c r="E31" s="548"/>
      <c r="F31" s="566"/>
      <c r="G31" s="1210">
        <v>1110</v>
      </c>
      <c r="H31" s="1211">
        <v>6557</v>
      </c>
      <c r="I31" s="1212"/>
      <c r="J31" s="1212">
        <v>6281</v>
      </c>
      <c r="K31" s="1210">
        <v>3341</v>
      </c>
      <c r="L31" s="1210">
        <v>11694</v>
      </c>
      <c r="M31" s="561"/>
      <c r="N31" s="548">
        <f t="shared" si="0"/>
        <v>6</v>
      </c>
      <c r="O31" s="565"/>
    </row>
    <row r="32" spans="2:15">
      <c r="B32" s="548">
        <f t="shared" si="1"/>
        <v>7</v>
      </c>
      <c r="C32" s="549"/>
      <c r="D32" s="555" t="s">
        <v>699</v>
      </c>
      <c r="E32" s="548"/>
      <c r="F32" s="566"/>
      <c r="G32" s="1210">
        <v>256</v>
      </c>
      <c r="H32" s="1211">
        <v>3256</v>
      </c>
      <c r="I32" s="1212"/>
      <c r="J32" s="1212">
        <v>2</v>
      </c>
      <c r="K32" s="1210">
        <v>210</v>
      </c>
      <c r="L32" s="1210">
        <v>760</v>
      </c>
      <c r="M32" s="561"/>
      <c r="N32" s="548">
        <f t="shared" si="0"/>
        <v>7</v>
      </c>
      <c r="O32" s="565"/>
    </row>
    <row r="33" spans="2:15">
      <c r="B33" s="548">
        <f t="shared" si="1"/>
        <v>8</v>
      </c>
      <c r="C33" s="549"/>
      <c r="D33" s="555" t="s">
        <v>700</v>
      </c>
      <c r="E33" s="548"/>
      <c r="F33" s="566"/>
      <c r="G33" s="1210">
        <v>132</v>
      </c>
      <c r="H33" s="1211">
        <v>899</v>
      </c>
      <c r="I33" s="1212"/>
      <c r="J33" s="1212">
        <v>1</v>
      </c>
      <c r="K33" s="1210">
        <v>43</v>
      </c>
      <c r="L33" s="1210">
        <v>278</v>
      </c>
      <c r="M33" s="561"/>
      <c r="N33" s="548">
        <f t="shared" si="0"/>
        <v>8</v>
      </c>
      <c r="O33" s="565"/>
    </row>
    <row r="34" spans="2:15">
      <c r="B34" s="548">
        <f t="shared" si="1"/>
        <v>9</v>
      </c>
      <c r="C34" s="549"/>
      <c r="D34" s="555" t="s">
        <v>701</v>
      </c>
      <c r="E34" s="548"/>
      <c r="F34" s="566"/>
      <c r="G34" s="1210"/>
      <c r="H34" s="1213"/>
      <c r="I34" s="1212"/>
      <c r="J34" s="1212">
        <v>6</v>
      </c>
      <c r="K34" s="1210">
        <v>746</v>
      </c>
      <c r="L34" s="1210">
        <v>3011</v>
      </c>
      <c r="M34" s="561"/>
      <c r="N34" s="548">
        <f t="shared" si="0"/>
        <v>9</v>
      </c>
    </row>
    <row r="35" spans="2:15">
      <c r="B35" s="548">
        <f t="shared" si="1"/>
        <v>10</v>
      </c>
      <c r="C35" s="549"/>
      <c r="D35" s="555" t="s">
        <v>702</v>
      </c>
      <c r="E35" s="548"/>
      <c r="F35" s="566"/>
      <c r="G35" s="1210"/>
      <c r="H35" s="1213"/>
      <c r="I35" s="1212"/>
      <c r="J35" s="1212">
        <v>2</v>
      </c>
      <c r="K35" s="1210">
        <v>489</v>
      </c>
      <c r="L35" s="1210">
        <v>1026</v>
      </c>
      <c r="M35" s="561"/>
      <c r="N35" s="548">
        <f t="shared" si="0"/>
        <v>10</v>
      </c>
    </row>
    <row r="36" spans="2:15">
      <c r="B36" s="548">
        <f t="shared" si="1"/>
        <v>11</v>
      </c>
      <c r="C36" s="549"/>
      <c r="D36" s="555" t="s">
        <v>703</v>
      </c>
      <c r="E36" s="548"/>
      <c r="F36" s="566"/>
      <c r="G36" s="1210"/>
      <c r="H36" s="1211">
        <v>19301</v>
      </c>
      <c r="I36" s="1212"/>
      <c r="J36" s="1212">
        <v>117472</v>
      </c>
      <c r="K36" s="1210">
        <v>7824</v>
      </c>
      <c r="L36" s="1210">
        <v>30469</v>
      </c>
      <c r="M36" s="561"/>
      <c r="N36" s="548">
        <f t="shared" si="0"/>
        <v>11</v>
      </c>
    </row>
    <row r="37" spans="2:15">
      <c r="B37" s="548">
        <f t="shared" si="1"/>
        <v>12</v>
      </c>
      <c r="C37" s="549"/>
      <c r="D37" s="555" t="s">
        <v>704</v>
      </c>
      <c r="E37" s="548"/>
      <c r="F37" s="566"/>
      <c r="G37" s="1214">
        <v>161</v>
      </c>
      <c r="H37" s="1211">
        <v>54453</v>
      </c>
      <c r="I37" s="1212"/>
      <c r="J37" s="1212">
        <v>74865</v>
      </c>
      <c r="K37" s="1210">
        <v>3402</v>
      </c>
      <c r="L37" s="1214">
        <v>36658</v>
      </c>
      <c r="M37" s="561"/>
      <c r="N37" s="548">
        <f t="shared" si="0"/>
        <v>12</v>
      </c>
    </row>
    <row r="38" spans="2:15">
      <c r="B38" s="548">
        <f t="shared" si="1"/>
        <v>13</v>
      </c>
      <c r="C38" s="549"/>
      <c r="D38" s="555" t="s">
        <v>705</v>
      </c>
      <c r="E38" s="548"/>
      <c r="F38" s="566"/>
      <c r="G38" s="1210">
        <v>10</v>
      </c>
      <c r="H38" s="1211">
        <v>31</v>
      </c>
      <c r="I38" s="1212"/>
      <c r="J38" s="1212">
        <v>155</v>
      </c>
      <c r="K38" s="1210">
        <v>58</v>
      </c>
      <c r="L38" s="1210">
        <v>32</v>
      </c>
      <c r="M38" s="561"/>
      <c r="N38" s="548">
        <f t="shared" si="0"/>
        <v>13</v>
      </c>
    </row>
    <row r="39" spans="2:15">
      <c r="B39" s="548">
        <f t="shared" si="1"/>
        <v>14</v>
      </c>
      <c r="C39" s="549"/>
      <c r="D39" s="555" t="s">
        <v>706</v>
      </c>
      <c r="E39" s="548"/>
      <c r="F39" s="566"/>
      <c r="G39" s="1210">
        <v>398</v>
      </c>
      <c r="H39" s="1211">
        <v>2029</v>
      </c>
      <c r="I39" s="1212"/>
      <c r="J39" s="1212">
        <v>17343</v>
      </c>
      <c r="K39" s="1210">
        <v>2174</v>
      </c>
      <c r="L39" s="1210">
        <v>8387</v>
      </c>
      <c r="M39" s="561"/>
      <c r="N39" s="548">
        <f t="shared" si="0"/>
        <v>14</v>
      </c>
    </row>
    <row r="40" spans="2:15">
      <c r="B40" s="548">
        <f t="shared" si="1"/>
        <v>15</v>
      </c>
      <c r="C40" s="549"/>
      <c r="D40" s="555" t="s">
        <v>707</v>
      </c>
      <c r="E40" s="548"/>
      <c r="F40" s="566"/>
      <c r="G40" s="1210"/>
      <c r="H40" s="1213"/>
      <c r="I40" s="1212"/>
      <c r="J40" s="1212">
        <v>2587</v>
      </c>
      <c r="K40" s="1210"/>
      <c r="L40" s="1210"/>
      <c r="M40" s="561"/>
      <c r="N40" s="548">
        <f t="shared" si="0"/>
        <v>15</v>
      </c>
    </row>
    <row r="41" spans="2:15">
      <c r="B41" s="548">
        <f t="shared" si="1"/>
        <v>16</v>
      </c>
      <c r="C41" s="549"/>
      <c r="D41" s="555" t="s">
        <v>708</v>
      </c>
      <c r="E41" s="567"/>
      <c r="F41" s="566"/>
      <c r="G41" s="1210"/>
      <c r="H41" s="1213"/>
      <c r="I41" s="1212"/>
      <c r="J41" s="1212">
        <v>6711</v>
      </c>
      <c r="K41" s="1210"/>
      <c r="L41" s="1210"/>
      <c r="M41" s="561"/>
      <c r="N41" s="548">
        <f t="shared" si="0"/>
        <v>16</v>
      </c>
    </row>
    <row r="42" spans="2:15">
      <c r="B42" s="548">
        <f t="shared" si="1"/>
        <v>17</v>
      </c>
      <c r="C42" s="549"/>
      <c r="D42" s="555" t="s">
        <v>709</v>
      </c>
      <c r="E42" s="548"/>
      <c r="F42" s="566"/>
      <c r="G42" s="1210"/>
      <c r="H42" s="1211">
        <v>8798</v>
      </c>
      <c r="I42" s="1212"/>
      <c r="J42" s="1212"/>
      <c r="K42" s="1210">
        <v>26</v>
      </c>
      <c r="L42" s="1210">
        <v>80</v>
      </c>
      <c r="M42" s="561"/>
      <c r="N42" s="548">
        <f t="shared" si="0"/>
        <v>17</v>
      </c>
    </row>
    <row r="43" spans="2:15">
      <c r="B43" s="548">
        <f t="shared" si="1"/>
        <v>18</v>
      </c>
      <c r="C43" s="549"/>
      <c r="D43" s="555" t="s">
        <v>710</v>
      </c>
      <c r="E43" s="548"/>
      <c r="F43" s="566"/>
      <c r="G43" s="1210"/>
      <c r="H43" s="1211">
        <v>62979</v>
      </c>
      <c r="I43" s="1212"/>
      <c r="J43" s="1212"/>
      <c r="K43" s="1210"/>
      <c r="L43" s="1214">
        <v>63605</v>
      </c>
      <c r="M43" s="561"/>
      <c r="N43" s="548">
        <f t="shared" si="0"/>
        <v>18</v>
      </c>
    </row>
    <row r="44" spans="2:15" ht="17.100000000000001" customHeight="1">
      <c r="B44" s="548">
        <f t="shared" si="1"/>
        <v>19</v>
      </c>
      <c r="C44" s="549"/>
      <c r="D44" s="555" t="s">
        <v>711</v>
      </c>
      <c r="E44" s="529"/>
      <c r="F44" s="566"/>
      <c r="G44" s="1214">
        <v>14978</v>
      </c>
      <c r="H44" s="1214">
        <v>200700</v>
      </c>
      <c r="I44" s="833"/>
      <c r="J44" s="1213">
        <v>251639</v>
      </c>
      <c r="K44" s="1210">
        <v>33821</v>
      </c>
      <c r="L44" s="1210">
        <v>214623</v>
      </c>
      <c r="M44" s="561"/>
      <c r="N44" s="548">
        <f t="shared" si="0"/>
        <v>19</v>
      </c>
    </row>
    <row r="45" spans="2:15" ht="4.5" customHeight="1">
      <c r="B45" s="529"/>
      <c r="C45" s="530"/>
      <c r="D45" s="531"/>
      <c r="E45" s="529"/>
      <c r="F45" s="568"/>
      <c r="G45" s="1215"/>
      <c r="H45" s="830"/>
      <c r="I45" s="831"/>
      <c r="J45" s="831"/>
      <c r="K45" s="1215"/>
      <c r="L45" s="1215"/>
      <c r="M45" s="560"/>
      <c r="N45" s="529">
        <f t="shared" si="0"/>
        <v>0</v>
      </c>
    </row>
    <row r="46" spans="2:15">
      <c r="B46" s="529"/>
      <c r="C46" s="530"/>
      <c r="D46" s="559" t="s">
        <v>712</v>
      </c>
      <c r="E46" s="529"/>
      <c r="F46" s="568"/>
      <c r="G46" s="1215"/>
      <c r="H46" s="830"/>
      <c r="I46" s="831"/>
      <c r="J46" s="831"/>
      <c r="K46" s="1215"/>
      <c r="L46" s="1215"/>
      <c r="M46" s="560"/>
      <c r="N46" s="529">
        <f t="shared" si="0"/>
        <v>0</v>
      </c>
    </row>
    <row r="47" spans="2:15" ht="12.75" customHeight="1">
      <c r="B47" s="548">
        <v>20</v>
      </c>
      <c r="C47" s="549"/>
      <c r="D47" s="555" t="s">
        <v>713</v>
      </c>
      <c r="E47" s="548"/>
      <c r="F47" s="566"/>
      <c r="G47" s="1210"/>
      <c r="H47" s="1213"/>
      <c r="I47" s="1212"/>
      <c r="J47" s="1212"/>
      <c r="K47" s="1210"/>
      <c r="L47" s="1210"/>
      <c r="M47" s="561"/>
      <c r="N47" s="548">
        <f t="shared" si="0"/>
        <v>20</v>
      </c>
    </row>
    <row r="48" spans="2:15" ht="12.75" customHeight="1">
      <c r="B48" s="548">
        <f>B47+1</f>
        <v>21</v>
      </c>
      <c r="C48" s="549"/>
      <c r="D48" s="555" t="s">
        <v>714</v>
      </c>
      <c r="E48" s="548"/>
      <c r="F48" s="566"/>
      <c r="G48" s="1210"/>
      <c r="H48" s="1213"/>
      <c r="I48" s="1212"/>
      <c r="J48" s="1212"/>
      <c r="K48" s="1210"/>
      <c r="L48" s="1210"/>
      <c r="M48" s="561"/>
      <c r="N48" s="548">
        <f t="shared" si="0"/>
        <v>21</v>
      </c>
    </row>
    <row r="49" spans="2:19" ht="12.75" customHeight="1">
      <c r="B49" s="548">
        <f>B48+1</f>
        <v>22</v>
      </c>
      <c r="C49" s="549"/>
      <c r="D49" s="555" t="s">
        <v>715</v>
      </c>
      <c r="E49" s="548"/>
      <c r="F49" s="566"/>
      <c r="G49" s="1210"/>
      <c r="H49" s="1213"/>
      <c r="I49" s="1212"/>
      <c r="J49" s="1212"/>
      <c r="K49" s="1210"/>
      <c r="L49" s="1210"/>
      <c r="M49" s="561"/>
      <c r="N49" s="548">
        <f t="shared" si="0"/>
        <v>22</v>
      </c>
    </row>
    <row r="50" spans="2:19" ht="12.75" customHeight="1">
      <c r="B50" s="548">
        <f>B49+1</f>
        <v>23</v>
      </c>
      <c r="C50" s="549"/>
      <c r="D50" s="555" t="s">
        <v>716</v>
      </c>
      <c r="E50" s="548"/>
      <c r="F50" s="566"/>
      <c r="G50" s="1210"/>
      <c r="H50" s="1213">
        <v>28242</v>
      </c>
      <c r="I50" s="1212"/>
      <c r="J50" s="1212">
        <v>2512</v>
      </c>
      <c r="K50" s="1210"/>
      <c r="L50" s="1210">
        <v>25119</v>
      </c>
      <c r="M50" s="561"/>
      <c r="N50" s="548">
        <f t="shared" si="0"/>
        <v>23</v>
      </c>
      <c r="S50" s="569"/>
    </row>
    <row r="51" spans="2:19" ht="17.100000000000001" customHeight="1">
      <c r="B51" s="548">
        <f>B50+1</f>
        <v>24</v>
      </c>
      <c r="C51" s="552" t="s">
        <v>21</v>
      </c>
      <c r="D51" s="555" t="s">
        <v>717</v>
      </c>
      <c r="E51" s="548"/>
      <c r="F51" s="566"/>
      <c r="G51" s="1210"/>
      <c r="H51" s="1210">
        <v>28242</v>
      </c>
      <c r="I51" s="1216"/>
      <c r="J51" s="829">
        <v>2512</v>
      </c>
      <c r="K51" s="1210"/>
      <c r="L51" s="1210">
        <v>25119</v>
      </c>
      <c r="M51" s="561"/>
      <c r="N51" s="548">
        <f t="shared" si="0"/>
        <v>24</v>
      </c>
      <c r="Q51" s="857"/>
      <c r="S51" s="569"/>
    </row>
    <row r="52" spans="2:19" ht="17.100000000000001" customHeight="1" thickBot="1">
      <c r="B52" s="548">
        <f>B51+1</f>
        <v>25</v>
      </c>
      <c r="C52" s="549"/>
      <c r="D52" s="555" t="s">
        <v>718</v>
      </c>
      <c r="E52" s="548"/>
      <c r="F52" s="570"/>
      <c r="G52" s="1217">
        <v>14978</v>
      </c>
      <c r="H52" s="1217">
        <v>228942</v>
      </c>
      <c r="I52" s="835"/>
      <c r="J52" s="834">
        <v>254151</v>
      </c>
      <c r="K52" s="832">
        <v>33821</v>
      </c>
      <c r="L52" s="832">
        <v>239742</v>
      </c>
      <c r="M52" s="561"/>
      <c r="N52" s="548">
        <f t="shared" si="0"/>
        <v>25</v>
      </c>
      <c r="O52" s="854">
        <v>49</v>
      </c>
    </row>
    <row r="53" spans="2:19" ht="18" customHeight="1">
      <c r="B53" s="571"/>
      <c r="C53" s="505"/>
      <c r="D53" s="505"/>
      <c r="E53" s="505"/>
      <c r="F53" s="505"/>
      <c r="G53" s="505"/>
      <c r="H53" s="505"/>
      <c r="I53" s="505"/>
      <c r="J53" s="505"/>
      <c r="K53" s="505"/>
      <c r="L53" s="506"/>
      <c r="M53" s="506"/>
      <c r="N53" s="571"/>
    </row>
    <row r="54" spans="2:19" ht="25.5" customHeight="1">
      <c r="B54" s="505"/>
      <c r="C54" s="505"/>
      <c r="D54" s="505"/>
      <c r="E54" s="505"/>
      <c r="F54" s="505"/>
      <c r="G54" s="505"/>
      <c r="H54" s="505"/>
      <c r="I54" s="505"/>
      <c r="J54" s="505"/>
      <c r="K54" s="505"/>
      <c r="L54" s="505"/>
      <c r="M54" s="506"/>
      <c r="N54" s="505"/>
    </row>
    <row r="55" spans="2:19">
      <c r="L55" s="507"/>
    </row>
    <row r="57" spans="2:19">
      <c r="G57" s="573"/>
      <c r="H57" s="573"/>
      <c r="J57" s="573"/>
      <c r="K57" s="573"/>
    </row>
    <row r="58" spans="2:19">
      <c r="G58" s="573"/>
      <c r="H58" s="573"/>
      <c r="I58" s="573"/>
      <c r="J58" s="573"/>
      <c r="K58" s="573"/>
      <c r="L58" s="573"/>
    </row>
    <row r="59" spans="2:19">
      <c r="G59" s="573"/>
      <c r="H59" s="573"/>
      <c r="I59" s="573"/>
      <c r="J59" s="573"/>
      <c r="K59" s="573"/>
      <c r="L59" s="573"/>
    </row>
    <row r="60" spans="2:19">
      <c r="G60" s="573"/>
      <c r="H60" s="573"/>
      <c r="I60" s="573"/>
      <c r="J60" s="573"/>
      <c r="K60" s="573"/>
      <c r="L60" s="573"/>
    </row>
    <row r="61" spans="2:19">
      <c r="G61" s="573"/>
      <c r="H61" s="573"/>
      <c r="I61" s="573"/>
      <c r="J61" s="573"/>
      <c r="K61" s="573"/>
      <c r="L61" s="573"/>
    </row>
    <row r="63" spans="2:19">
      <c r="G63" s="573"/>
      <c r="H63" s="573"/>
      <c r="I63" s="573"/>
      <c r="J63" s="573"/>
      <c r="K63" s="573"/>
      <c r="L63" s="573"/>
    </row>
    <row r="65" spans="7:12">
      <c r="G65" s="573"/>
      <c r="H65" s="573"/>
      <c r="I65" s="573"/>
      <c r="J65" s="573"/>
      <c r="K65" s="573"/>
      <c r="L65" s="573"/>
    </row>
  </sheetData>
  <customSheetViews>
    <customSheetView guid="{FF7CE3F6-64D4-4414-9A0A-27EA1DA5FCEA}" showPageBreaks="1" zeroValues="0" printArea="1" hiddenColumns="1" topLeftCell="A10">
      <selection activeCell="D3" sqref="D3"/>
      <pageMargins left="0.5" right="0.5" top="0.5" bottom="0.25" header="0.5" footer="0.5"/>
      <printOptions horizontalCentered="1" verticalCentered="1"/>
      <pageSetup scale="84" orientation="landscape" r:id="rId1"/>
      <headerFooter alignWithMargins="0"/>
    </customSheetView>
    <customSheetView guid="{DC2F833C-E952-4F6A-AFD3-F16D8619A19E}" showPageBreaks="1" zeroValues="0" printArea="1" hiddenColumns="1">
      <selection activeCell="H51" sqref="H51"/>
      <pageMargins left="0.5" right="0.5" top="0.5" bottom="0.25" header="0.5" footer="0.5"/>
      <printOptions horizontalCentered="1" verticalCentered="1"/>
      <pageSetup scale="84" orientation="landscape" r:id="rId2"/>
      <headerFooter alignWithMargins="0"/>
    </customSheetView>
    <customSheetView guid="{DB71B86F-317D-4AD6-8462-223811F201EC}" showPageBreaks="1" zeroValues="0" printArea="1" hiddenColumns="1">
      <selection activeCell="D3" sqref="D3"/>
      <pageMargins left="0.5" right="0.5" top="0.5" bottom="0.25" header="0.5" footer="0.5"/>
      <printOptions horizontalCentered="1" verticalCentered="1"/>
      <pageSetup scale="84" orientation="landscape" r:id="rId3"/>
      <headerFooter alignWithMargins="0"/>
    </customSheetView>
    <customSheetView guid="{11C83B39-CE16-4BB9-AED1-82A65A48CAAD}" zeroValues="0" hiddenColumns="1" topLeftCell="A13">
      <selection activeCell="H51" sqref="H51"/>
      <pageMargins left="0.5" right="0.5" top="0.5" bottom="0.25" header="0.5" footer="0.5"/>
      <printOptions horizontalCentered="1" verticalCentered="1"/>
      <pageSetup scale="84" orientation="landscape" r:id="rId4"/>
      <headerFooter alignWithMargins="0"/>
    </customSheetView>
    <customSheetView guid="{77A0B38E-93E4-4AC7-ACE6-46928E3770F0}" showPageBreaks="1" zeroValues="0" printArea="1" hiddenColumns="1">
      <selection activeCell="D3" sqref="D3"/>
      <pageMargins left="0.5" right="0.5" top="0.5" bottom="0.25" header="0.5" footer="0.5"/>
      <printOptions horizontalCentered="1" verticalCentered="1"/>
      <pageSetup scale="84" orientation="landscape" r:id="rId5"/>
      <headerFooter alignWithMargins="0"/>
    </customSheetView>
    <customSheetView guid="{B1B2D874-36F7-4A51-91A3-0B03D16C5B39}" zeroValues="0" hiddenColumns="1">
      <selection activeCell="D3" sqref="D3"/>
      <pageMargins left="0.5" right="0.5" top="0.5" bottom="0.25" header="0.5" footer="0.5"/>
      <printOptions horizontalCentered="1" verticalCentered="1"/>
      <pageSetup scale="84" orientation="landscape" r:id="rId6"/>
      <headerFooter alignWithMargins="0"/>
    </customSheetView>
    <customSheetView guid="{BD2992A8-0B6E-4822-8FD2-4601D1328A70}" showPageBreaks="1" zeroValues="0" printArea="1" hiddenColumns="1">
      <selection activeCell="D3" sqref="D3"/>
      <pageMargins left="0.5" right="0.5" top="0.5" bottom="0.25" header="0.5" footer="0.5"/>
      <printOptions horizontalCentered="1" verticalCentered="1"/>
      <pageSetup scale="84" orientation="landscape" r:id="rId7"/>
      <headerFooter alignWithMargins="0"/>
    </customSheetView>
    <customSheetView guid="{4E7A3D04-9F51-465C-A42B-3DF9B3E7D5B5}" showPageBreaks="1" zeroValues="0" printArea="1" hiddenColumns="1">
      <selection activeCell="D45" sqref="D45"/>
      <pageMargins left="0.5" right="0.5" top="0.5" bottom="0.25" header="0.5" footer="0.5"/>
      <printOptions horizontalCentered="1" verticalCentered="1"/>
      <pageSetup scale="84" orientation="landscape" horizontalDpi="4294967292" verticalDpi="4294967292" r:id="rId8"/>
      <headerFooter alignWithMargins="0"/>
    </customSheetView>
    <customSheetView guid="{0DB5BAD5-393A-4F38-9E8B-709DEA7858B1}" showPageBreaks="1" zeroValues="0" printArea="1" hiddenColumns="1">
      <selection activeCell="L52" sqref="G52:L52"/>
      <pageMargins left="0.5" right="0.5" top="0.5" bottom="0.25" header="0.5" footer="0.5"/>
      <printOptions horizontalCentered="1" verticalCentered="1"/>
      <pageSetup scale="84" orientation="landscape" horizontalDpi="4294967292" verticalDpi="4294967292" r:id="rId9"/>
      <headerFooter alignWithMargins="0"/>
    </customSheetView>
    <customSheetView guid="{9188604F-721B-4607-B5A7-F14601E34BB8}" showPageBreaks="1" zeroValues="0" printArea="1" hiddenColumns="1">
      <selection activeCell="L52" sqref="G52:L52"/>
      <pageMargins left="0.5" right="0.5" top="0.5" bottom="0.25" header="0.5" footer="0.5"/>
      <printOptions horizontalCentered="1" verticalCentered="1"/>
      <pageSetup scale="84" orientation="landscape" horizontalDpi="4294967292" verticalDpi="4294967292" r:id="rId10"/>
      <headerFooter alignWithMargins="0"/>
    </customSheetView>
    <customSheetView guid="{26429A53-B624-4AA6-8C8D-667186B058B8}" zeroValues="0" hiddenColumns="1">
      <selection activeCell="L52" sqref="G52:L52"/>
      <pageMargins left="0.5" right="0.5" top="0.5" bottom="0.25" header="0.5" footer="0.5"/>
      <printOptions horizontalCentered="1" verticalCentered="1"/>
      <pageSetup scale="84" orientation="landscape" horizontalDpi="4294967292" verticalDpi="4294967292" r:id="rId11"/>
      <headerFooter alignWithMargins="0"/>
    </customSheetView>
    <customSheetView guid="{7390B031-6060-4327-BF01-8B9465EDB6D9}" zeroValues="0" hiddenColumns="1">
      <selection activeCell="L52" sqref="G52:L52"/>
      <pageMargins left="0.5" right="0.5" top="0.5" bottom="0.25" header="0.5" footer="0.5"/>
      <printOptions horizontalCentered="1" verticalCentered="1"/>
      <pageSetup scale="84" orientation="landscape" horizontalDpi="4294967292" verticalDpi="4294967292" r:id="rId12"/>
      <headerFooter alignWithMargins="0"/>
    </customSheetView>
    <customSheetView guid="{49D366EC-C851-4932-854D-8EA887B298C5}" zeroValues="0" hiddenColumns="1">
      <selection activeCell="L52" sqref="G52:L52"/>
      <pageMargins left="0.5" right="0.5" top="0.5" bottom="0.25" header="0.5" footer="0.5"/>
      <printOptions horizontalCentered="1" verticalCentered="1"/>
      <pageSetup scale="84" orientation="landscape" horizontalDpi="4294967292" verticalDpi="4294967292" r:id="rId13"/>
      <headerFooter alignWithMargins="0"/>
    </customSheetView>
    <customSheetView guid="{F228F194-B0FE-4A91-A927-06A4E89703F0}" zeroValues="0" hiddenColumns="1">
      <selection activeCell="L52" sqref="G52:L52"/>
      <pageMargins left="0.5" right="0.5" top="0.5" bottom="0.25" header="0.5" footer="0.5"/>
      <printOptions horizontalCentered="1" verticalCentered="1"/>
      <pageSetup scale="84" orientation="landscape" horizontalDpi="4294967292" verticalDpi="4294967292" r:id="rId14"/>
      <headerFooter alignWithMargins="0"/>
    </customSheetView>
    <customSheetView guid="{A2494C54-8D9D-4A05-9F27-C858173D9692}" zeroValues="0" hiddenColumns="1">
      <selection activeCell="L52" sqref="G52:L52"/>
      <pageMargins left="0.5" right="0.5" top="0.5" bottom="0.25" header="0.5" footer="0.5"/>
      <printOptions horizontalCentered="1" verticalCentered="1"/>
      <pageSetup scale="84" orientation="landscape" horizontalDpi="4294967292" verticalDpi="4294967292" r:id="rId15"/>
      <headerFooter alignWithMargins="0"/>
    </customSheetView>
    <customSheetView guid="{74404EEC-CA6A-48B0-B168-B7933282EEB2}" showPageBreaks="1" zeroValues="0" printArea="1" hiddenColumns="1">
      <selection activeCell="L52" sqref="G52:L52"/>
      <pageMargins left="0.5" right="0.5" top="0.5" bottom="0.25" header="0.5" footer="0.5"/>
      <printOptions horizontalCentered="1" verticalCentered="1"/>
      <pageSetup scale="84" orientation="landscape" horizontalDpi="4294967292" verticalDpi="4294967292" r:id="rId16"/>
      <headerFooter alignWithMargins="0"/>
    </customSheetView>
    <customSheetView guid="{FB19BFAA-60BA-4CC2-92E5-E4C141AE804E}" zeroValues="0" hiddenColumns="1">
      <selection activeCell="D45" sqref="D45"/>
      <pageMargins left="0.5" right="0.5" top="0.5" bottom="0.25" header="0.5" footer="0.5"/>
      <printOptions horizontalCentered="1" verticalCentered="1"/>
      <pageSetup scale="84" orientation="landscape" horizontalDpi="4294967292" verticalDpi="4294967292" r:id="rId17"/>
      <headerFooter alignWithMargins="0"/>
    </customSheetView>
    <customSheetView guid="{F56BCD39-3910-4701-BCCF-245589B07D98}" showPageBreaks="1" zeroValues="0" printArea="1" hiddenColumns="1">
      <selection activeCell="L52" sqref="G52:L52"/>
      <pageMargins left="0.5" right="0.5" top="0.5" bottom="0.25" header="0.5" footer="0.5"/>
      <printOptions horizontalCentered="1" verticalCentered="1"/>
      <pageSetup scale="84" orientation="landscape" horizontalDpi="4294967292" verticalDpi="4294967292" r:id="rId18"/>
      <headerFooter alignWithMargins="0"/>
    </customSheetView>
    <customSheetView guid="{418B4607-7369-4E2A-893E-78E4A5AA0442}" zeroValues="0" hiddenColumns="1">
      <selection activeCell="D3" sqref="D3"/>
      <pageMargins left="0.5" right="0.5" top="0.5" bottom="0.25" header="0.5" footer="0.5"/>
      <printOptions horizontalCentered="1" verticalCentered="1"/>
      <pageSetup scale="84" orientation="landscape" r:id="rId19"/>
      <headerFooter alignWithMargins="0"/>
    </customSheetView>
    <customSheetView guid="{FB280501-19AF-4ABE-91A9-026A574F2BAA}" showPageBreaks="1" zeroValues="0" printArea="1" hiddenColumns="1">
      <selection activeCell="D3" sqref="D3"/>
      <pageMargins left="0.5" right="0.5" top="0.5" bottom="0.25" header="0.5" footer="0.5"/>
      <printOptions horizontalCentered="1" verticalCentered="1"/>
      <pageSetup scale="84" orientation="landscape" r:id="rId20"/>
      <headerFooter alignWithMargins="0"/>
    </customSheetView>
    <customSheetView guid="{24512037-1A2E-4B61-A9D8-6B6EE1FBAC07}" showPageBreaks="1" zeroValues="0" printArea="1" hiddenColumns="1">
      <selection activeCell="D3" sqref="D3"/>
      <pageMargins left="0.5" right="0.5" top="0.5" bottom="0.25" header="0.5" footer="0.5"/>
      <printOptions horizontalCentered="1" verticalCentered="1"/>
      <pageSetup scale="84" orientation="landscape" r:id="rId21"/>
      <headerFooter alignWithMargins="0"/>
    </customSheetView>
    <customSheetView guid="{997430AA-34EF-430A-83C0-572B50415120}" showPageBreaks="1" zeroValues="0" printArea="1" hiddenColumns="1">
      <selection activeCell="D3" sqref="D3"/>
      <pageMargins left="0.5" right="0.5" top="0.5" bottom="0.25" header="0.5" footer="0.5"/>
      <printOptions horizontalCentered="1" verticalCentered="1"/>
      <pageSetup scale="84" orientation="landscape" r:id="rId22"/>
      <headerFooter alignWithMargins="0"/>
    </customSheetView>
    <customSheetView guid="{697F93CE-5800-4A2B-B48E-6915F0D86AE1}" showPageBreaks="1" zeroValues="0" printArea="1" hiddenColumns="1">
      <selection activeCell="D3" sqref="D3"/>
      <pageMargins left="0.5" right="0.5" top="0.5" bottom="0.25" header="0.5" footer="0.5"/>
      <printOptions horizontalCentered="1" verticalCentered="1"/>
      <pageSetup scale="84" orientation="landscape" r:id="rId23"/>
      <headerFooter alignWithMargins="0"/>
    </customSheetView>
    <customSheetView guid="{73D6C540-FA77-496F-80D5-378BCDB5D7D3}" zeroValues="0" hiddenColumns="1">
      <selection activeCell="A3" sqref="A3:O52"/>
      <pageMargins left="0.5" right="0.5" top="0.5" bottom="0.25" header="0.5" footer="0.5"/>
      <printOptions horizontalCentered="1" verticalCentered="1"/>
      <pageSetup scale="84" orientation="landscape" r:id="rId24"/>
      <headerFooter alignWithMargins="0"/>
    </customSheetView>
    <customSheetView guid="{D099E5BD-69C3-4A36-A01A-AB9127CD02AF}" showPageBreaks="1" zeroValues="0" printArea="1" hiddenColumns="1">
      <selection activeCell="A3" sqref="A3:O52"/>
      <pageMargins left="0.5" right="0.5" top="0.5" bottom="0.25" header="0.5" footer="0.5"/>
      <printOptions horizontalCentered="1" verticalCentered="1"/>
      <pageSetup scale="84" orientation="landscape" r:id="rId25"/>
      <headerFooter alignWithMargins="0"/>
    </customSheetView>
  </customSheetViews>
  <mergeCells count="2">
    <mergeCell ref="A3:A16"/>
    <mergeCell ref="O3:O16"/>
  </mergeCells>
  <printOptions horizontalCentered="1" verticalCentered="1"/>
  <pageMargins left="0.5" right="0.5" top="0.5" bottom="0.25" header="0.5" footer="0.5"/>
  <pageSetup scale="84" orientation="landscape" r:id="rId26"/>
  <headerFooter alignWithMargins="0"/>
  <drawing r:id="rId27"/>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72"/>
  <sheetViews>
    <sheetView showGridLines="0" showZeros="0" view="pageBreakPreview" topLeftCell="D1" zoomScaleNormal="100" zoomScaleSheetLayoutView="100" workbookViewId="0">
      <selection activeCell="F68" sqref="F68"/>
    </sheetView>
  </sheetViews>
  <sheetFormatPr defaultColWidth="8.85546875" defaultRowHeight="12.75" customHeight="1"/>
  <cols>
    <col min="1" max="1" width="4.7109375" style="391" customWidth="1"/>
    <col min="2" max="2" width="2.42578125" style="391" customWidth="1"/>
    <col min="3" max="3" width="4.140625" style="391" customWidth="1"/>
    <col min="4" max="4" width="4.7109375" style="391" customWidth="1"/>
    <col min="5" max="5" width="3.7109375" style="391" customWidth="1"/>
    <col min="6" max="6" width="29.42578125" style="391" customWidth="1"/>
    <col min="7" max="7" width="15.7109375" style="391" customWidth="1"/>
    <col min="8" max="8" width="13.5703125" style="391" customWidth="1"/>
    <col min="9" max="10" width="13.7109375" style="391" customWidth="1"/>
    <col min="11" max="12" width="4.7109375" style="391" customWidth="1"/>
    <col min="13" max="13" width="2" style="391" customWidth="1"/>
    <col min="14" max="14" width="4.5703125" style="391" customWidth="1"/>
    <col min="15" max="16" width="19.28515625" style="391" customWidth="1"/>
    <col min="17" max="17" width="18.28515625" style="391" customWidth="1"/>
    <col min="18" max="18" width="18.7109375" style="391" customWidth="1"/>
    <col min="19" max="19" width="17.5703125" style="391" customWidth="1"/>
    <col min="20" max="20" width="5.7109375" style="391" customWidth="1"/>
    <col min="21" max="22" width="8.85546875" style="391"/>
    <col min="23" max="23" width="20.140625" style="394" bestFit="1" customWidth="1"/>
    <col min="24" max="24" width="10.140625" style="394" bestFit="1" customWidth="1"/>
    <col min="25" max="25" width="25.28515625" style="394" bestFit="1" customWidth="1"/>
    <col min="26" max="26" width="10.140625" style="394" bestFit="1" customWidth="1"/>
    <col min="27" max="16384" width="8.85546875" style="391"/>
  </cols>
  <sheetData>
    <row r="1" spans="1:26" ht="12.75" customHeight="1">
      <c r="A1" s="434">
        <v>52</v>
      </c>
      <c r="K1" s="435" t="s">
        <v>914</v>
      </c>
      <c r="L1" s="434" t="s">
        <v>914</v>
      </c>
      <c r="M1" s="168"/>
      <c r="N1" s="168"/>
      <c r="O1" s="168"/>
      <c r="T1" s="435">
        <v>53</v>
      </c>
    </row>
    <row r="2" spans="1:26">
      <c r="A2" s="1267" t="s">
        <v>719</v>
      </c>
      <c r="B2" s="1268"/>
      <c r="C2" s="1268"/>
      <c r="D2" s="1268"/>
      <c r="E2" s="1268"/>
      <c r="F2" s="1268"/>
      <c r="G2" s="1268"/>
      <c r="H2" s="1268"/>
      <c r="I2" s="1268"/>
      <c r="J2" s="1268"/>
      <c r="K2" s="1269"/>
      <c r="L2" s="1267" t="s">
        <v>719</v>
      </c>
      <c r="M2" s="1268"/>
      <c r="N2" s="1268"/>
      <c r="O2" s="1268"/>
      <c r="P2" s="1268"/>
      <c r="Q2" s="1268"/>
      <c r="R2" s="1268"/>
      <c r="S2" s="1268"/>
      <c r="T2" s="1269"/>
    </row>
    <row r="3" spans="1:26" s="168" customFormat="1" ht="12.75" customHeight="1">
      <c r="A3" s="1270" t="s">
        <v>25</v>
      </c>
      <c r="B3" s="1311"/>
      <c r="C3" s="1311"/>
      <c r="D3" s="1311"/>
      <c r="E3" s="1311"/>
      <c r="F3" s="1311"/>
      <c r="G3" s="1311"/>
      <c r="H3" s="1311"/>
      <c r="I3" s="1311"/>
      <c r="J3" s="1311"/>
      <c r="K3" s="1272"/>
      <c r="L3" s="1270" t="s">
        <v>25</v>
      </c>
      <c r="M3" s="1311"/>
      <c r="N3" s="1311"/>
      <c r="O3" s="1311"/>
      <c r="P3" s="1311"/>
      <c r="Q3" s="1311"/>
      <c r="R3" s="1311"/>
      <c r="S3" s="1311"/>
      <c r="T3" s="1272"/>
      <c r="W3" s="253"/>
      <c r="X3" s="253"/>
      <c r="Y3" s="253"/>
      <c r="Z3" s="253"/>
    </row>
    <row r="4" spans="1:26" s="168" customFormat="1" ht="12.75" customHeight="1">
      <c r="A4" s="396"/>
      <c r="B4" s="405"/>
      <c r="C4" s="405"/>
      <c r="D4" s="405"/>
      <c r="E4" s="397"/>
      <c r="F4" s="405"/>
      <c r="G4" s="405"/>
      <c r="H4" s="405"/>
      <c r="I4" s="405"/>
      <c r="J4" s="405"/>
      <c r="K4" s="399"/>
      <c r="L4" s="396"/>
      <c r="M4" s="405"/>
      <c r="N4" s="405"/>
      <c r="O4" s="405"/>
      <c r="P4" s="405"/>
      <c r="Q4" s="405"/>
      <c r="R4" s="405"/>
      <c r="S4" s="405"/>
      <c r="T4" s="399"/>
      <c r="W4" s="253"/>
      <c r="X4" s="253"/>
      <c r="Y4" s="253"/>
      <c r="Z4" s="253"/>
    </row>
    <row r="5" spans="1:26" s="168" customFormat="1" ht="12.75" customHeight="1">
      <c r="A5" s="1274" t="s">
        <v>929</v>
      </c>
      <c r="B5" s="1312"/>
      <c r="C5" s="1312"/>
      <c r="D5" s="1312"/>
      <c r="E5" s="1312"/>
      <c r="F5" s="1312"/>
      <c r="G5" s="1312"/>
      <c r="H5" s="1312"/>
      <c r="I5" s="1312"/>
      <c r="J5" s="1312"/>
      <c r="K5" s="1313"/>
      <c r="L5" s="1274" t="s">
        <v>929</v>
      </c>
      <c r="M5" s="1312"/>
      <c r="N5" s="1312"/>
      <c r="O5" s="1312"/>
      <c r="P5" s="1312"/>
      <c r="Q5" s="1312"/>
      <c r="R5" s="1312"/>
      <c r="S5" s="1312"/>
      <c r="T5" s="1313"/>
      <c r="W5" s="253"/>
      <c r="X5" s="253"/>
      <c r="Y5" s="253"/>
      <c r="Z5" s="253"/>
    </row>
    <row r="6" spans="1:26" s="394" customFormat="1" ht="12.75" customHeight="1">
      <c r="A6" s="501"/>
      <c r="B6" s="502"/>
      <c r="C6" s="504"/>
      <c r="D6" s="502"/>
      <c r="E6" s="504"/>
      <c r="F6" s="503"/>
      <c r="G6" s="419"/>
      <c r="H6" s="574" t="s">
        <v>389</v>
      </c>
      <c r="I6" s="574"/>
      <c r="J6" s="240"/>
      <c r="K6" s="501"/>
      <c r="L6" s="501"/>
      <c r="M6" s="502"/>
      <c r="N6" s="503"/>
      <c r="O6" s="504"/>
      <c r="P6" s="418" t="s">
        <v>720</v>
      </c>
      <c r="Q6" s="436"/>
      <c r="R6" s="574" t="s">
        <v>721</v>
      </c>
      <c r="S6" s="575"/>
      <c r="T6" s="501"/>
    </row>
    <row r="7" spans="1:26" s="394" customFormat="1" ht="12.75" customHeight="1">
      <c r="A7" s="422"/>
      <c r="B7" s="423"/>
      <c r="C7" s="421"/>
      <c r="D7" s="423"/>
      <c r="E7" s="391"/>
      <c r="F7" s="424"/>
      <c r="G7" s="261"/>
      <c r="H7" s="252"/>
      <c r="I7" s="252"/>
      <c r="J7" s="252" t="s">
        <v>445</v>
      </c>
      <c r="K7" s="422"/>
      <c r="L7" s="422"/>
      <c r="M7" s="423"/>
      <c r="N7" s="424"/>
      <c r="O7" s="432"/>
      <c r="P7" s="576"/>
      <c r="Q7" s="431"/>
      <c r="R7" s="431"/>
      <c r="S7" s="431"/>
      <c r="T7" s="422"/>
    </row>
    <row r="8" spans="1:26" s="394" customFormat="1" ht="12.75" customHeight="1">
      <c r="A8" s="252" t="s">
        <v>0</v>
      </c>
      <c r="B8" s="427" t="s">
        <v>15</v>
      </c>
      <c r="C8" s="417"/>
      <c r="D8" s="395" t="s">
        <v>722</v>
      </c>
      <c r="E8" s="416"/>
      <c r="F8" s="405"/>
      <c r="G8" s="396" t="s">
        <v>723</v>
      </c>
      <c r="H8" s="252" t="s">
        <v>13</v>
      </c>
      <c r="I8" s="252" t="s">
        <v>724</v>
      </c>
      <c r="J8" s="252" t="s">
        <v>725</v>
      </c>
      <c r="K8" s="252" t="s">
        <v>0</v>
      </c>
      <c r="L8" s="252" t="s">
        <v>0</v>
      </c>
      <c r="M8" s="427" t="s">
        <v>15</v>
      </c>
      <c r="N8" s="261"/>
      <c r="O8" s="263" t="s">
        <v>726</v>
      </c>
      <c r="P8" s="252" t="s">
        <v>13</v>
      </c>
      <c r="Q8" s="252" t="s">
        <v>724</v>
      </c>
      <c r="R8" s="252" t="s">
        <v>13</v>
      </c>
      <c r="S8" s="252" t="s">
        <v>724</v>
      </c>
      <c r="T8" s="252" t="s">
        <v>0</v>
      </c>
    </row>
    <row r="9" spans="1:26" s="394" customFormat="1" ht="12.75" customHeight="1">
      <c r="A9" s="252" t="s">
        <v>2</v>
      </c>
      <c r="B9" s="427" t="s">
        <v>16</v>
      </c>
      <c r="C9" s="417"/>
      <c r="D9" s="396"/>
      <c r="E9" s="397"/>
      <c r="F9" s="416"/>
      <c r="G9" s="396" t="s">
        <v>727</v>
      </c>
      <c r="H9" s="252"/>
      <c r="I9" s="252" t="s">
        <v>728</v>
      </c>
      <c r="J9" s="252" t="s">
        <v>450</v>
      </c>
      <c r="K9" s="252" t="s">
        <v>2</v>
      </c>
      <c r="L9" s="252" t="s">
        <v>2</v>
      </c>
      <c r="M9" s="427" t="s">
        <v>16</v>
      </c>
      <c r="N9" s="261"/>
      <c r="O9" s="397" t="s">
        <v>657</v>
      </c>
      <c r="P9" s="422"/>
      <c r="Q9" s="252" t="s">
        <v>728</v>
      </c>
      <c r="R9" s="252"/>
      <c r="S9" s="252" t="s">
        <v>728</v>
      </c>
      <c r="T9" s="252" t="s">
        <v>2</v>
      </c>
    </row>
    <row r="10" spans="1:26" s="394" customFormat="1" ht="12.75" customHeight="1" thickBot="1">
      <c r="A10" s="428"/>
      <c r="B10" s="577"/>
      <c r="C10" s="578"/>
      <c r="D10" s="579" t="s">
        <v>3</v>
      </c>
      <c r="E10" s="429"/>
      <c r="F10" s="401"/>
      <c r="G10" s="400" t="s">
        <v>4</v>
      </c>
      <c r="H10" s="246" t="s">
        <v>5</v>
      </c>
      <c r="I10" s="246" t="s">
        <v>6</v>
      </c>
      <c r="J10" s="246" t="s">
        <v>7</v>
      </c>
      <c r="K10" s="428"/>
      <c r="L10" s="428"/>
      <c r="M10" s="577"/>
      <c r="N10" s="580"/>
      <c r="O10" s="401" t="s">
        <v>8</v>
      </c>
      <c r="P10" s="246" t="s">
        <v>9</v>
      </c>
      <c r="Q10" s="246" t="s">
        <v>10</v>
      </c>
      <c r="R10" s="246" t="s">
        <v>11</v>
      </c>
      <c r="S10" s="246" t="s">
        <v>18</v>
      </c>
      <c r="T10" s="428"/>
      <c r="W10" s="1"/>
      <c r="X10" s="1"/>
      <c r="Y10" s="1"/>
      <c r="Z10" s="1"/>
    </row>
    <row r="11" spans="1:26" s="394" customFormat="1" ht="12.75" customHeight="1">
      <c r="A11" s="422"/>
      <c r="B11" s="426"/>
      <c r="C11" s="398"/>
      <c r="D11" s="581" t="s">
        <v>729</v>
      </c>
      <c r="E11" s="582"/>
      <c r="F11" s="583"/>
      <c r="G11" s="584"/>
      <c r="H11" s="585"/>
      <c r="I11" s="586"/>
      <c r="J11" s="587"/>
      <c r="K11" s="588"/>
      <c r="L11" s="588"/>
      <c r="M11" s="589"/>
      <c r="N11" s="589"/>
      <c r="O11" s="864"/>
      <c r="P11" s="590"/>
      <c r="Q11" s="586"/>
      <c r="R11" s="591"/>
      <c r="S11" s="587"/>
      <c r="T11" s="422"/>
    </row>
    <row r="12" spans="1:26" s="168" customFormat="1" ht="12.75" customHeight="1">
      <c r="A12" s="406">
        <v>1</v>
      </c>
      <c r="B12" s="402"/>
      <c r="C12" s="393"/>
      <c r="D12" s="592" t="s">
        <v>730</v>
      </c>
      <c r="E12" s="249"/>
      <c r="F12" s="249"/>
      <c r="G12" s="1093">
        <v>22530</v>
      </c>
      <c r="H12" s="1218">
        <v>6450</v>
      </c>
      <c r="I12" s="1219"/>
      <c r="J12" s="1094">
        <v>-840</v>
      </c>
      <c r="K12" s="593">
        <v>1</v>
      </c>
      <c r="L12" s="595">
        <v>1</v>
      </c>
      <c r="M12" s="596"/>
      <c r="N12" s="596"/>
      <c r="O12" s="865"/>
      <c r="P12" s="593">
        <v>142378</v>
      </c>
      <c r="Q12" s="593"/>
      <c r="R12" s="597">
        <v>50565</v>
      </c>
      <c r="S12" s="594"/>
      <c r="T12" s="407">
        <v>1</v>
      </c>
      <c r="W12" s="253"/>
      <c r="X12" s="253"/>
      <c r="Y12" s="253"/>
      <c r="Z12" s="253"/>
    </row>
    <row r="13" spans="1:26" s="168" customFormat="1" ht="12.75" customHeight="1">
      <c r="A13" s="408">
        <f>+A12+1</f>
        <v>2</v>
      </c>
      <c r="B13" s="598"/>
      <c r="C13" s="393"/>
      <c r="D13" s="592" t="s">
        <v>731</v>
      </c>
      <c r="E13" s="249"/>
      <c r="F13" s="249"/>
      <c r="G13" s="1093">
        <v>311253</v>
      </c>
      <c r="H13" s="1095">
        <v>185564</v>
      </c>
      <c r="I13" s="1096"/>
      <c r="J13" s="1097">
        <v>-17621</v>
      </c>
      <c r="K13" s="599">
        <f t="shared" ref="K13:L16" si="0">+K12+1</f>
        <v>2</v>
      </c>
      <c r="L13" s="601">
        <f t="shared" si="0"/>
        <v>2</v>
      </c>
      <c r="M13" s="602"/>
      <c r="N13" s="602"/>
      <c r="O13" s="866">
        <v>-8609</v>
      </c>
      <c r="P13" s="599">
        <v>5512234</v>
      </c>
      <c r="Q13" s="599"/>
      <c r="R13" s="769">
        <v>2107336</v>
      </c>
      <c r="S13" s="600"/>
      <c r="T13" s="409">
        <f>+T12+1</f>
        <v>2</v>
      </c>
      <c r="W13" s="253"/>
      <c r="X13" s="253"/>
      <c r="Y13" s="253"/>
      <c r="Z13" s="253"/>
    </row>
    <row r="14" spans="1:26" s="168" customFormat="1" ht="12.75" customHeight="1">
      <c r="A14" s="408">
        <f>+A13+1</f>
        <v>3</v>
      </c>
      <c r="B14" s="598"/>
      <c r="C14" s="393"/>
      <c r="D14" s="592" t="s">
        <v>732</v>
      </c>
      <c r="E14" s="249"/>
      <c r="F14" s="249"/>
      <c r="G14" s="1093"/>
      <c r="H14" s="1098">
        <v>163</v>
      </c>
      <c r="I14" s="1096"/>
      <c r="J14" s="1097"/>
      <c r="K14" s="599">
        <f t="shared" si="0"/>
        <v>3</v>
      </c>
      <c r="L14" s="601">
        <f t="shared" si="0"/>
        <v>3</v>
      </c>
      <c r="M14" s="602"/>
      <c r="N14" s="602"/>
      <c r="O14" s="866"/>
      <c r="P14" s="599">
        <v>2941</v>
      </c>
      <c r="Q14" s="599"/>
      <c r="R14" s="769">
        <v>691</v>
      </c>
      <c r="S14" s="600"/>
      <c r="T14" s="409">
        <f>+T13+1</f>
        <v>3</v>
      </c>
      <c r="W14" s="253"/>
      <c r="X14" s="253"/>
      <c r="Y14" s="253"/>
      <c r="Z14" s="253"/>
    </row>
    <row r="15" spans="1:26" s="168" customFormat="1" ht="12.75" customHeight="1">
      <c r="A15" s="408">
        <f>+A14+1</f>
        <v>4</v>
      </c>
      <c r="B15" s="598"/>
      <c r="C15" s="393"/>
      <c r="D15" s="592" t="s">
        <v>733</v>
      </c>
      <c r="E15" s="249"/>
      <c r="F15" s="249"/>
      <c r="G15" s="1093"/>
      <c r="H15" s="1098"/>
      <c r="I15" s="1096"/>
      <c r="J15" s="1097"/>
      <c r="K15" s="599">
        <f t="shared" si="0"/>
        <v>4</v>
      </c>
      <c r="L15" s="601">
        <f t="shared" si="0"/>
        <v>4</v>
      </c>
      <c r="M15" s="602"/>
      <c r="N15" s="602"/>
      <c r="O15" s="866"/>
      <c r="P15" s="599"/>
      <c r="Q15" s="599"/>
      <c r="R15" s="769"/>
      <c r="S15" s="600"/>
      <c r="T15" s="409">
        <f>+T14+1</f>
        <v>4</v>
      </c>
      <c r="W15" s="253"/>
      <c r="X15" s="253"/>
      <c r="Y15" s="253"/>
      <c r="Z15" s="253"/>
    </row>
    <row r="16" spans="1:26" s="168" customFormat="1" ht="12.75" customHeight="1">
      <c r="A16" s="408">
        <f>+A15+1</f>
        <v>5</v>
      </c>
      <c r="B16" s="598" t="s">
        <v>21</v>
      </c>
      <c r="C16" s="393"/>
      <c r="D16" s="592"/>
      <c r="E16" s="603" t="s">
        <v>1</v>
      </c>
      <c r="F16" s="603"/>
      <c r="G16" s="1099">
        <v>333783</v>
      </c>
      <c r="H16" s="1095">
        <v>192177</v>
      </c>
      <c r="I16" s="1100"/>
      <c r="J16" s="1101">
        <v>-18461</v>
      </c>
      <c r="K16" s="599">
        <f t="shared" si="0"/>
        <v>5</v>
      </c>
      <c r="L16" s="601">
        <f t="shared" si="0"/>
        <v>5</v>
      </c>
      <c r="M16" s="602"/>
      <c r="N16" s="602"/>
      <c r="O16" s="866">
        <v>-8609</v>
      </c>
      <c r="P16" s="605">
        <v>5657553</v>
      </c>
      <c r="Q16" s="605"/>
      <c r="R16" s="605">
        <v>2158592</v>
      </c>
      <c r="S16" s="606"/>
      <c r="T16" s="409">
        <f>+T15+1</f>
        <v>5</v>
      </c>
      <c r="W16" s="253"/>
      <c r="X16" s="253"/>
      <c r="Y16" s="253"/>
      <c r="Z16" s="253"/>
    </row>
    <row r="17" spans="1:26" s="168" customFormat="1" ht="12.75" customHeight="1">
      <c r="A17" s="412"/>
      <c r="B17" s="426"/>
      <c r="C17" s="398"/>
      <c r="D17" s="425" t="s">
        <v>23</v>
      </c>
      <c r="E17" s="583"/>
      <c r="F17" s="583"/>
      <c r="G17" s="1102"/>
      <c r="H17" s="1220"/>
      <c r="I17" s="1103"/>
      <c r="J17" s="1104"/>
      <c r="K17" s="607"/>
      <c r="L17" s="609"/>
      <c r="M17" s="610"/>
      <c r="N17" s="610"/>
      <c r="O17" s="867"/>
      <c r="P17" s="607"/>
      <c r="Q17" s="607"/>
      <c r="R17" s="611"/>
      <c r="S17" s="608"/>
      <c r="T17" s="413"/>
      <c r="W17" s="253"/>
      <c r="X17" s="253"/>
      <c r="Y17" s="253"/>
      <c r="Z17" s="253"/>
    </row>
    <row r="18" spans="1:26" s="168" customFormat="1" ht="12.75" customHeight="1">
      <c r="A18" s="406">
        <f>+A16+1</f>
        <v>6</v>
      </c>
      <c r="B18" s="402"/>
      <c r="C18" s="393"/>
      <c r="D18" s="592" t="s">
        <v>734</v>
      </c>
      <c r="E18" s="249"/>
      <c r="F18" s="249"/>
      <c r="G18" s="1093"/>
      <c r="H18" s="1221"/>
      <c r="I18" s="1219"/>
      <c r="J18" s="1094"/>
      <c r="K18" s="593">
        <f>+K16+1</f>
        <v>6</v>
      </c>
      <c r="L18" s="595">
        <f>+L16+1</f>
        <v>6</v>
      </c>
      <c r="M18" s="596"/>
      <c r="N18" s="596"/>
      <c r="O18" s="865"/>
      <c r="P18" s="593" t="s">
        <v>27</v>
      </c>
      <c r="Q18" s="593"/>
      <c r="R18" s="597"/>
      <c r="S18" s="594"/>
      <c r="T18" s="407">
        <f>+T16+1</f>
        <v>6</v>
      </c>
      <c r="W18" s="253"/>
      <c r="X18" s="253"/>
      <c r="Y18" s="253"/>
      <c r="Z18" s="253"/>
    </row>
    <row r="19" spans="1:26" s="168" customFormat="1" ht="12.75" customHeight="1">
      <c r="A19" s="408">
        <f t="shared" ref="A19:A36" si="1">+A18+1</f>
        <v>7</v>
      </c>
      <c r="B19" s="598"/>
      <c r="C19" s="393"/>
      <c r="D19" s="592" t="s">
        <v>735</v>
      </c>
      <c r="E19" s="249"/>
      <c r="F19" s="249"/>
      <c r="G19" s="1222">
        <v>622</v>
      </c>
      <c r="H19" s="1098">
        <v>-9</v>
      </c>
      <c r="I19" s="1096"/>
      <c r="J19" s="1097">
        <v>-38</v>
      </c>
      <c r="K19" s="599">
        <f t="shared" ref="K19:L34" si="2">+K18+1</f>
        <v>7</v>
      </c>
      <c r="L19" s="601">
        <f t="shared" si="2"/>
        <v>7</v>
      </c>
      <c r="M19" s="602"/>
      <c r="N19" s="602"/>
      <c r="O19" s="866"/>
      <c r="P19" s="599">
        <v>1023</v>
      </c>
      <c r="Q19" s="599" t="s">
        <v>27</v>
      </c>
      <c r="R19" s="769">
        <v>714</v>
      </c>
      <c r="S19" s="600"/>
      <c r="T19" s="409">
        <f t="shared" ref="T19:T36" si="3">+T18+1</f>
        <v>7</v>
      </c>
      <c r="W19" s="253"/>
      <c r="X19" s="253"/>
      <c r="Y19" s="253"/>
      <c r="Z19" s="253"/>
    </row>
    <row r="20" spans="1:26" s="168" customFormat="1" ht="12.75" customHeight="1">
      <c r="A20" s="408">
        <f t="shared" si="1"/>
        <v>8</v>
      </c>
      <c r="B20" s="598"/>
      <c r="C20" s="393"/>
      <c r="D20" s="592" t="s">
        <v>736</v>
      </c>
      <c r="E20" s="249"/>
      <c r="F20" s="249"/>
      <c r="G20" s="1222">
        <v>23667</v>
      </c>
      <c r="H20" s="1098">
        <v>1372</v>
      </c>
      <c r="I20" s="1096"/>
      <c r="J20" s="1097">
        <v>-5961</v>
      </c>
      <c r="K20" s="599">
        <f t="shared" si="2"/>
        <v>8</v>
      </c>
      <c r="L20" s="601">
        <f t="shared" si="2"/>
        <v>8</v>
      </c>
      <c r="M20" s="602"/>
      <c r="N20" s="602"/>
      <c r="O20" s="866">
        <v>5945</v>
      </c>
      <c r="P20" s="599">
        <v>314115</v>
      </c>
      <c r="Q20" s="599"/>
      <c r="R20" s="769">
        <v>201600</v>
      </c>
      <c r="S20" s="600"/>
      <c r="T20" s="409">
        <f t="shared" si="3"/>
        <v>8</v>
      </c>
      <c r="W20" s="253"/>
      <c r="X20" s="253"/>
      <c r="Y20" s="253"/>
      <c r="Z20" s="253"/>
    </row>
    <row r="21" spans="1:26" s="168" customFormat="1" ht="12.75" customHeight="1">
      <c r="A21" s="408">
        <f t="shared" si="1"/>
        <v>9</v>
      </c>
      <c r="B21" s="598"/>
      <c r="C21" s="393"/>
      <c r="D21" s="592" t="s">
        <v>737</v>
      </c>
      <c r="E21" s="249"/>
      <c r="F21" s="249"/>
      <c r="G21" s="1222">
        <v>23706</v>
      </c>
      <c r="H21" s="1098">
        <v>13212</v>
      </c>
      <c r="I21" s="1096"/>
      <c r="J21" s="1097">
        <v>-6159</v>
      </c>
      <c r="K21" s="599">
        <f t="shared" si="2"/>
        <v>9</v>
      </c>
      <c r="L21" s="601">
        <f t="shared" si="2"/>
        <v>9</v>
      </c>
      <c r="M21" s="602"/>
      <c r="N21" s="602"/>
      <c r="O21" s="866">
        <v>1254</v>
      </c>
      <c r="P21" s="599">
        <v>820945</v>
      </c>
      <c r="Q21" s="599"/>
      <c r="R21" s="769">
        <v>218258</v>
      </c>
      <c r="S21" s="600"/>
      <c r="T21" s="409">
        <f t="shared" si="3"/>
        <v>9</v>
      </c>
      <c r="W21" s="253"/>
      <c r="X21" s="253"/>
      <c r="Y21" s="253"/>
      <c r="Z21" s="253"/>
    </row>
    <row r="22" spans="1:26" s="168" customFormat="1" ht="12.75" customHeight="1">
      <c r="A22" s="408">
        <f t="shared" si="1"/>
        <v>10</v>
      </c>
      <c r="B22" s="598"/>
      <c r="C22" s="393"/>
      <c r="D22" s="592" t="s">
        <v>738</v>
      </c>
      <c r="E22" s="249"/>
      <c r="F22" s="249"/>
      <c r="G22" s="1222">
        <v>10036</v>
      </c>
      <c r="H22" s="1098">
        <v>4817</v>
      </c>
      <c r="I22" s="1096"/>
      <c r="J22" s="1097">
        <v>-2771</v>
      </c>
      <c r="K22" s="599">
        <f t="shared" si="2"/>
        <v>10</v>
      </c>
      <c r="L22" s="601">
        <f t="shared" si="2"/>
        <v>10</v>
      </c>
      <c r="M22" s="602"/>
      <c r="N22" s="602"/>
      <c r="O22" s="866">
        <v>9845</v>
      </c>
      <c r="P22" s="599">
        <v>477614</v>
      </c>
      <c r="Q22" s="599"/>
      <c r="R22" s="769">
        <v>178420</v>
      </c>
      <c r="S22" s="600"/>
      <c r="T22" s="409">
        <f t="shared" si="3"/>
        <v>10</v>
      </c>
      <c r="W22" s="253"/>
      <c r="X22" s="253"/>
      <c r="Y22" s="253"/>
      <c r="Z22" s="253"/>
    </row>
    <row r="23" spans="1:26" s="168" customFormat="1" ht="12.75" customHeight="1">
      <c r="A23" s="408">
        <f t="shared" si="1"/>
        <v>11</v>
      </c>
      <c r="B23" s="598"/>
      <c r="C23" s="393"/>
      <c r="D23" s="592" t="s">
        <v>739</v>
      </c>
      <c r="E23" s="249"/>
      <c r="F23" s="249"/>
      <c r="G23" s="1222">
        <v>15674</v>
      </c>
      <c r="H23" s="1098">
        <v>5455</v>
      </c>
      <c r="I23" s="1096"/>
      <c r="J23" s="1097">
        <v>-2163</v>
      </c>
      <c r="K23" s="599">
        <f t="shared" si="2"/>
        <v>11</v>
      </c>
      <c r="L23" s="601">
        <f t="shared" si="2"/>
        <v>11</v>
      </c>
      <c r="M23" s="602"/>
      <c r="N23" s="602"/>
      <c r="O23" s="866">
        <v>1777</v>
      </c>
      <c r="P23" s="599">
        <v>416324</v>
      </c>
      <c r="Q23" s="599">
        <v>0</v>
      </c>
      <c r="R23" s="769">
        <v>185653</v>
      </c>
      <c r="S23" s="600"/>
      <c r="T23" s="409">
        <f t="shared" si="3"/>
        <v>11</v>
      </c>
      <c r="W23" s="253"/>
      <c r="X23" s="253"/>
      <c r="Y23" s="253"/>
      <c r="Z23" s="253"/>
    </row>
    <row r="24" spans="1:26" s="168" customFormat="1" ht="12.75" customHeight="1">
      <c r="A24" s="408">
        <f t="shared" si="1"/>
        <v>12</v>
      </c>
      <c r="B24" s="598"/>
      <c r="C24" s="393"/>
      <c r="D24" s="592" t="s">
        <v>740</v>
      </c>
      <c r="E24" s="249"/>
      <c r="F24" s="249"/>
      <c r="G24" s="1222">
        <v>3725</v>
      </c>
      <c r="H24" s="1098">
        <v>1263</v>
      </c>
      <c r="I24" s="1096"/>
      <c r="J24" s="1097">
        <v>-9600</v>
      </c>
      <c r="K24" s="599">
        <f t="shared" si="2"/>
        <v>12</v>
      </c>
      <c r="L24" s="601">
        <f t="shared" si="2"/>
        <v>12</v>
      </c>
      <c r="M24" s="602"/>
      <c r="N24" s="602"/>
      <c r="O24" s="866"/>
      <c r="P24" s="599">
        <v>459074</v>
      </c>
      <c r="Q24" s="599"/>
      <c r="R24" s="769">
        <v>130138</v>
      </c>
      <c r="S24" s="600"/>
      <c r="T24" s="409">
        <f t="shared" si="3"/>
        <v>12</v>
      </c>
      <c r="W24" s="253"/>
      <c r="X24" s="253"/>
      <c r="Y24" s="253"/>
      <c r="Z24" s="253"/>
    </row>
    <row r="25" spans="1:26" s="168" customFormat="1" ht="12.75" customHeight="1">
      <c r="A25" s="408">
        <f t="shared" si="1"/>
        <v>13</v>
      </c>
      <c r="B25" s="598"/>
      <c r="C25" s="393"/>
      <c r="D25" s="592" t="s">
        <v>741</v>
      </c>
      <c r="E25" s="249"/>
      <c r="F25" s="249"/>
      <c r="G25" s="1222">
        <v>3724</v>
      </c>
      <c r="H25" s="1098">
        <v>2533</v>
      </c>
      <c r="I25" s="1096"/>
      <c r="J25" s="1097">
        <v>-1783</v>
      </c>
      <c r="K25" s="599">
        <f t="shared" si="2"/>
        <v>13</v>
      </c>
      <c r="L25" s="601">
        <f t="shared" si="2"/>
        <v>13</v>
      </c>
      <c r="M25" s="602"/>
      <c r="N25" s="602"/>
      <c r="O25" s="866"/>
      <c r="P25" s="599">
        <v>184114</v>
      </c>
      <c r="Q25" s="599"/>
      <c r="R25" s="769">
        <v>83484</v>
      </c>
      <c r="S25" s="600"/>
      <c r="T25" s="409">
        <f t="shared" si="3"/>
        <v>13</v>
      </c>
      <c r="W25" s="253"/>
      <c r="X25" s="253"/>
      <c r="Y25" s="253"/>
      <c r="Z25" s="253"/>
    </row>
    <row r="26" spans="1:26" s="168" customFormat="1" ht="12.75" customHeight="1">
      <c r="A26" s="408">
        <f t="shared" si="1"/>
        <v>14</v>
      </c>
      <c r="B26" s="598"/>
      <c r="C26" s="393"/>
      <c r="D26" s="592" t="s">
        <v>742</v>
      </c>
      <c r="E26" s="249"/>
      <c r="F26" s="249"/>
      <c r="G26" s="1222">
        <v>259</v>
      </c>
      <c r="H26" s="1098"/>
      <c r="I26" s="1096"/>
      <c r="J26" s="1097"/>
      <c r="K26" s="599">
        <f t="shared" si="2"/>
        <v>14</v>
      </c>
      <c r="L26" s="601">
        <f t="shared" si="2"/>
        <v>14</v>
      </c>
      <c r="M26" s="602"/>
      <c r="N26" s="602"/>
      <c r="O26" s="866"/>
      <c r="P26" s="599"/>
      <c r="Q26" s="599"/>
      <c r="R26" s="769"/>
      <c r="S26" s="600"/>
      <c r="T26" s="409">
        <f t="shared" si="3"/>
        <v>14</v>
      </c>
      <c r="W26" s="253"/>
      <c r="X26" s="253"/>
      <c r="Y26" s="253"/>
      <c r="Z26" s="253"/>
    </row>
    <row r="27" spans="1:26" s="168" customFormat="1" ht="12.75" customHeight="1">
      <c r="A27" s="408">
        <f t="shared" si="1"/>
        <v>15</v>
      </c>
      <c r="B27" s="598"/>
      <c r="C27" s="393"/>
      <c r="D27" s="592" t="s">
        <v>743</v>
      </c>
      <c r="E27" s="249"/>
      <c r="F27" s="249"/>
      <c r="G27" s="1222">
        <v>63</v>
      </c>
      <c r="H27" s="1098"/>
      <c r="I27" s="1096"/>
      <c r="J27" s="1097"/>
      <c r="K27" s="599">
        <f t="shared" si="2"/>
        <v>15</v>
      </c>
      <c r="L27" s="601">
        <f t="shared" si="2"/>
        <v>15</v>
      </c>
      <c r="M27" s="602"/>
      <c r="N27" s="602"/>
      <c r="O27" s="866"/>
      <c r="P27" s="599"/>
      <c r="Q27" s="599"/>
      <c r="R27" s="769"/>
      <c r="S27" s="600"/>
      <c r="T27" s="409">
        <f t="shared" si="3"/>
        <v>15</v>
      </c>
      <c r="W27" s="253"/>
      <c r="X27" s="253"/>
      <c r="Y27" s="253"/>
      <c r="Z27" s="253"/>
    </row>
    <row r="28" spans="1:26" s="168" customFormat="1" ht="12.75" customHeight="1">
      <c r="A28" s="408">
        <f t="shared" si="1"/>
        <v>16</v>
      </c>
      <c r="B28" s="598"/>
      <c r="C28" s="393"/>
      <c r="D28" s="592" t="s">
        <v>744</v>
      </c>
      <c r="E28" s="249"/>
      <c r="F28" s="249"/>
      <c r="G28" s="1222">
        <v>2580</v>
      </c>
      <c r="H28" s="1098">
        <v>-95</v>
      </c>
      <c r="I28" s="1096"/>
      <c r="J28" s="1097">
        <v>-108</v>
      </c>
      <c r="K28" s="599">
        <f t="shared" si="2"/>
        <v>16</v>
      </c>
      <c r="L28" s="601">
        <f t="shared" si="2"/>
        <v>16</v>
      </c>
      <c r="M28" s="602"/>
      <c r="N28" s="602"/>
      <c r="O28" s="866">
        <v>-5282</v>
      </c>
      <c r="P28" s="599">
        <v>444</v>
      </c>
      <c r="Q28" s="599"/>
      <c r="R28" s="769">
        <v>568</v>
      </c>
      <c r="S28" s="600"/>
      <c r="T28" s="409">
        <f t="shared" si="3"/>
        <v>16</v>
      </c>
      <c r="W28" s="253"/>
      <c r="X28" s="253"/>
      <c r="Y28" s="253"/>
      <c r="Z28" s="253"/>
    </row>
    <row r="29" spans="1:26" s="168" customFormat="1" ht="12.75" customHeight="1">
      <c r="A29" s="408">
        <f t="shared" si="1"/>
        <v>17</v>
      </c>
      <c r="B29" s="598"/>
      <c r="C29" s="393"/>
      <c r="D29" s="592" t="s">
        <v>745</v>
      </c>
      <c r="E29" s="249"/>
      <c r="F29" s="249"/>
      <c r="G29" s="1222">
        <v>2249</v>
      </c>
      <c r="H29" s="1095">
        <v>638</v>
      </c>
      <c r="I29" s="1096"/>
      <c r="J29" s="1097">
        <v>-282</v>
      </c>
      <c r="K29" s="599">
        <f t="shared" si="2"/>
        <v>17</v>
      </c>
      <c r="L29" s="601">
        <f t="shared" si="2"/>
        <v>17</v>
      </c>
      <c r="M29" s="602"/>
      <c r="N29" s="602"/>
      <c r="O29" s="866">
        <v>3108</v>
      </c>
      <c r="P29" s="599">
        <v>25293</v>
      </c>
      <c r="Q29" s="599"/>
      <c r="R29" s="769">
        <v>14470</v>
      </c>
      <c r="S29" s="600"/>
      <c r="T29" s="409">
        <f t="shared" si="3"/>
        <v>17</v>
      </c>
      <c r="W29" s="253"/>
      <c r="X29" s="253"/>
      <c r="Y29" s="253"/>
      <c r="Z29" s="253"/>
    </row>
    <row r="30" spans="1:26" s="168" customFormat="1" ht="12.75" customHeight="1">
      <c r="A30" s="408">
        <f t="shared" si="1"/>
        <v>18</v>
      </c>
      <c r="B30" s="598"/>
      <c r="C30" s="393"/>
      <c r="D30" s="592" t="s">
        <v>746</v>
      </c>
      <c r="E30" s="249"/>
      <c r="F30" s="249"/>
      <c r="G30" s="1222">
        <v>11</v>
      </c>
      <c r="H30" s="1095">
        <v>-17</v>
      </c>
      <c r="I30" s="1096"/>
      <c r="J30" s="1097">
        <v>-18</v>
      </c>
      <c r="K30" s="599">
        <f t="shared" si="2"/>
        <v>18</v>
      </c>
      <c r="L30" s="601">
        <f t="shared" si="2"/>
        <v>18</v>
      </c>
      <c r="M30" s="602"/>
      <c r="N30" s="602"/>
      <c r="O30" s="866">
        <v>1300</v>
      </c>
      <c r="P30" s="599">
        <v>24</v>
      </c>
      <c r="Q30" s="599"/>
      <c r="R30" s="769">
        <v>89</v>
      </c>
      <c r="S30" s="600"/>
      <c r="T30" s="409">
        <f t="shared" si="3"/>
        <v>18</v>
      </c>
      <c r="W30" s="253"/>
      <c r="X30" s="253"/>
      <c r="Y30" s="253"/>
      <c r="Z30" s="253"/>
    </row>
    <row r="31" spans="1:26" s="168" customFormat="1" ht="12.75" customHeight="1">
      <c r="A31" s="408">
        <f t="shared" si="1"/>
        <v>19</v>
      </c>
      <c r="B31" s="598"/>
      <c r="C31" s="393"/>
      <c r="D31" s="592" t="s">
        <v>747</v>
      </c>
      <c r="E31" s="249"/>
      <c r="F31" s="249"/>
      <c r="G31" s="1222">
        <v>3733</v>
      </c>
      <c r="H31" s="1095">
        <v>405</v>
      </c>
      <c r="I31" s="1096"/>
      <c r="J31" s="1097">
        <v>-696</v>
      </c>
      <c r="K31" s="599">
        <f t="shared" si="2"/>
        <v>19</v>
      </c>
      <c r="L31" s="601">
        <f t="shared" si="2"/>
        <v>19</v>
      </c>
      <c r="M31" s="602"/>
      <c r="N31" s="602"/>
      <c r="O31" s="866"/>
      <c r="P31" s="599">
        <v>54618</v>
      </c>
      <c r="Q31" s="599"/>
      <c r="R31" s="769">
        <v>28054</v>
      </c>
      <c r="S31" s="600"/>
      <c r="T31" s="409">
        <f t="shared" si="3"/>
        <v>19</v>
      </c>
      <c r="W31" s="253"/>
      <c r="X31" s="253"/>
      <c r="Y31" s="253"/>
      <c r="Z31" s="253"/>
    </row>
    <row r="32" spans="1:26" s="168" customFormat="1" ht="12.75" customHeight="1">
      <c r="A32" s="408">
        <f t="shared" si="1"/>
        <v>20</v>
      </c>
      <c r="B32" s="598"/>
      <c r="C32" s="393"/>
      <c r="D32" s="592" t="s">
        <v>709</v>
      </c>
      <c r="E32" s="249"/>
      <c r="F32" s="249"/>
      <c r="G32" s="1222">
        <v>7230</v>
      </c>
      <c r="H32" s="1095">
        <v>-131</v>
      </c>
      <c r="I32" s="1096"/>
      <c r="J32" s="1097">
        <v>-488</v>
      </c>
      <c r="K32" s="599">
        <f t="shared" si="2"/>
        <v>20</v>
      </c>
      <c r="L32" s="601">
        <f t="shared" si="2"/>
        <v>20</v>
      </c>
      <c r="M32" s="602"/>
      <c r="N32" s="602"/>
      <c r="O32" s="866">
        <v>25</v>
      </c>
      <c r="P32" s="599">
        <v>19666</v>
      </c>
      <c r="Q32" s="599"/>
      <c r="R32" s="769">
        <v>15531</v>
      </c>
      <c r="S32" s="600"/>
      <c r="T32" s="409">
        <f t="shared" si="3"/>
        <v>20</v>
      </c>
      <c r="W32" s="253"/>
      <c r="X32" s="253"/>
      <c r="Y32" s="253"/>
      <c r="Z32" s="253"/>
    </row>
    <row r="33" spans="1:26" s="168" customFormat="1" ht="12.75" customHeight="1">
      <c r="A33" s="408">
        <f t="shared" si="1"/>
        <v>21</v>
      </c>
      <c r="B33" s="598"/>
      <c r="C33" s="393"/>
      <c r="D33" s="592" t="s">
        <v>748</v>
      </c>
      <c r="E33" s="249"/>
      <c r="F33" s="249"/>
      <c r="G33" s="1222">
        <v>27</v>
      </c>
      <c r="H33" s="1095">
        <v>51</v>
      </c>
      <c r="I33" s="1096"/>
      <c r="J33" s="1097">
        <v>-111</v>
      </c>
      <c r="K33" s="599">
        <f t="shared" si="2"/>
        <v>21</v>
      </c>
      <c r="L33" s="601">
        <f t="shared" si="2"/>
        <v>21</v>
      </c>
      <c r="M33" s="602"/>
      <c r="N33" s="602"/>
      <c r="O33" s="866"/>
      <c r="P33" s="599">
        <v>4603</v>
      </c>
      <c r="Q33" s="599"/>
      <c r="R33" s="767">
        <v>3198</v>
      </c>
      <c r="S33" s="600"/>
      <c r="T33" s="409">
        <f t="shared" si="3"/>
        <v>21</v>
      </c>
      <c r="W33" s="253"/>
      <c r="X33" s="253"/>
      <c r="Y33" s="253"/>
      <c r="Z33" s="253"/>
    </row>
    <row r="34" spans="1:26" s="168" customFormat="1" ht="12.75" customHeight="1">
      <c r="A34" s="408">
        <f t="shared" si="1"/>
        <v>22</v>
      </c>
      <c r="B34" s="598"/>
      <c r="C34" s="393"/>
      <c r="D34" s="592" t="s">
        <v>710</v>
      </c>
      <c r="E34" s="249"/>
      <c r="F34" s="249"/>
      <c r="G34" s="1222">
        <v>3348</v>
      </c>
      <c r="H34" s="1095">
        <v>16880</v>
      </c>
      <c r="I34" s="1096"/>
      <c r="J34" s="1097">
        <v>-4766</v>
      </c>
      <c r="K34" s="599">
        <f t="shared" si="2"/>
        <v>22</v>
      </c>
      <c r="L34" s="601">
        <f t="shared" si="2"/>
        <v>22</v>
      </c>
      <c r="M34" s="602"/>
      <c r="N34" s="602"/>
      <c r="O34" s="866">
        <v>193</v>
      </c>
      <c r="P34" s="599">
        <v>472737</v>
      </c>
      <c r="Q34" s="599"/>
      <c r="R34" s="767">
        <v>223845</v>
      </c>
      <c r="S34" s="600"/>
      <c r="T34" s="409">
        <f t="shared" si="3"/>
        <v>22</v>
      </c>
      <c r="W34" s="253"/>
      <c r="X34" s="253"/>
      <c r="Y34" s="253"/>
      <c r="Z34" s="253"/>
    </row>
    <row r="35" spans="1:26" s="168" customFormat="1" ht="12.75" customHeight="1">
      <c r="A35" s="408">
        <f t="shared" si="1"/>
        <v>23</v>
      </c>
      <c r="B35" s="598"/>
      <c r="C35" s="393"/>
      <c r="D35" s="592" t="s">
        <v>823</v>
      </c>
      <c r="E35" s="249"/>
      <c r="F35" s="249"/>
      <c r="G35" s="1099"/>
      <c r="H35" s="1095">
        <v>208</v>
      </c>
      <c r="I35" s="1096"/>
      <c r="J35" s="1097">
        <v>-575</v>
      </c>
      <c r="K35" s="599">
        <f>+K34+1</f>
        <v>23</v>
      </c>
      <c r="L35" s="601">
        <f>+L34+1</f>
        <v>23</v>
      </c>
      <c r="M35" s="602"/>
      <c r="N35" s="602"/>
      <c r="O35" s="866"/>
      <c r="P35" s="599">
        <v>5630</v>
      </c>
      <c r="Q35" s="599"/>
      <c r="R35" s="767">
        <v>1572</v>
      </c>
      <c r="S35" s="600"/>
      <c r="T35" s="409">
        <f t="shared" si="3"/>
        <v>23</v>
      </c>
      <c r="W35" s="253"/>
      <c r="X35" s="253"/>
      <c r="Y35" s="253"/>
      <c r="Z35" s="253"/>
    </row>
    <row r="36" spans="1:26" s="168" customFormat="1" ht="12.75" customHeight="1">
      <c r="A36" s="408">
        <f t="shared" si="1"/>
        <v>24</v>
      </c>
      <c r="B36" s="598" t="s">
        <v>21</v>
      </c>
      <c r="C36" s="393"/>
      <c r="D36" s="592"/>
      <c r="E36" s="603" t="s">
        <v>749</v>
      </c>
      <c r="F36" s="603"/>
      <c r="G36" s="1222">
        <v>100654</v>
      </c>
      <c r="H36" s="1223">
        <v>46582</v>
      </c>
      <c r="I36" s="1095"/>
      <c r="J36" s="1101">
        <v>-35519</v>
      </c>
      <c r="K36" s="437">
        <f>+K35+1</f>
        <v>24</v>
      </c>
      <c r="L36" s="613">
        <f>+L35+1</f>
        <v>24</v>
      </c>
      <c r="M36" s="602"/>
      <c r="N36" s="602"/>
      <c r="O36" s="866">
        <v>18165</v>
      </c>
      <c r="P36" s="437">
        <v>3256224</v>
      </c>
      <c r="Q36" s="437"/>
      <c r="R36" s="768">
        <v>1285594</v>
      </c>
      <c r="S36" s="438"/>
      <c r="T36" s="409">
        <f t="shared" si="3"/>
        <v>24</v>
      </c>
      <c r="W36" s="253"/>
      <c r="X36" s="253"/>
      <c r="Y36" s="253"/>
      <c r="Z36" s="253"/>
    </row>
    <row r="37" spans="1:26" s="168" customFormat="1" ht="12.75" customHeight="1">
      <c r="A37" s="614"/>
      <c r="B37" s="426"/>
      <c r="C37" s="398"/>
      <c r="D37" s="614" t="s">
        <v>750</v>
      </c>
      <c r="E37" s="392"/>
      <c r="F37" s="391"/>
      <c r="G37" s="1102"/>
      <c r="H37" s="1224"/>
      <c r="I37" s="1103"/>
      <c r="J37" s="1104"/>
      <c r="K37" s="607"/>
      <c r="L37" s="609"/>
      <c r="M37" s="610"/>
      <c r="N37" s="610"/>
      <c r="O37" s="867"/>
      <c r="P37" s="607"/>
      <c r="Q37" s="607"/>
      <c r="R37" s="631"/>
      <c r="S37" s="608"/>
      <c r="T37" s="413"/>
      <c r="W37" s="253"/>
      <c r="X37" s="253"/>
      <c r="Y37" s="253"/>
      <c r="Z37" s="253"/>
    </row>
    <row r="38" spans="1:26" s="168" customFormat="1" ht="12.75" customHeight="1">
      <c r="A38" s="614"/>
      <c r="B38" s="615"/>
      <c r="C38" s="398"/>
      <c r="D38" s="614" t="s">
        <v>751</v>
      </c>
      <c r="E38" s="392"/>
      <c r="F38" s="391"/>
      <c r="G38" s="1105"/>
      <c r="H38" s="1106"/>
      <c r="I38" s="1225"/>
      <c r="J38" s="1107"/>
      <c r="K38" s="616"/>
      <c r="L38" s="618"/>
      <c r="M38" s="619"/>
      <c r="N38" s="619"/>
      <c r="O38" s="868"/>
      <c r="P38" s="616"/>
      <c r="Q38" s="616"/>
      <c r="R38" s="439"/>
      <c r="S38" s="617"/>
      <c r="T38" s="403"/>
      <c r="W38" s="253"/>
      <c r="X38" s="253"/>
      <c r="Y38" s="253"/>
      <c r="Z38" s="253"/>
    </row>
    <row r="39" spans="1:26" s="168" customFormat="1" ht="12.75" customHeight="1">
      <c r="A39" s="620">
        <f>+A36+1</f>
        <v>25</v>
      </c>
      <c r="B39" s="402"/>
      <c r="C39" s="393"/>
      <c r="D39" s="592" t="s">
        <v>713</v>
      </c>
      <c r="E39" s="249"/>
      <c r="F39" s="249"/>
      <c r="G39" s="1093"/>
      <c r="H39" s="1221"/>
      <c r="I39" s="1219"/>
      <c r="J39" s="1094"/>
      <c r="K39" s="593">
        <f>+K36+1</f>
        <v>25</v>
      </c>
      <c r="L39" s="595">
        <f>+L36+1</f>
        <v>25</v>
      </c>
      <c r="M39" s="596"/>
      <c r="N39" s="596"/>
      <c r="O39" s="865"/>
      <c r="P39" s="593"/>
      <c r="Q39" s="593"/>
      <c r="R39" s="770"/>
      <c r="S39" s="594"/>
      <c r="T39" s="407">
        <f>+T36+1</f>
        <v>25</v>
      </c>
      <c r="W39" s="253"/>
      <c r="X39" s="253"/>
      <c r="Y39" s="253"/>
      <c r="Z39" s="253"/>
    </row>
    <row r="40" spans="1:26" s="168" customFormat="1" ht="12.75" customHeight="1">
      <c r="A40" s="408">
        <f t="shared" ref="A40:A46" si="4">+A39+1</f>
        <v>26</v>
      </c>
      <c r="B40" s="598"/>
      <c r="C40" s="393"/>
      <c r="D40" s="592" t="s">
        <v>714</v>
      </c>
      <c r="E40" s="249"/>
      <c r="F40" s="249"/>
      <c r="G40" s="1099">
        <v>957</v>
      </c>
      <c r="H40" s="1098">
        <v>985</v>
      </c>
      <c r="I40" s="1096"/>
      <c r="J40" s="1097">
        <v>-1189</v>
      </c>
      <c r="K40" s="599">
        <f t="shared" ref="K40:L46" si="5">+K39+1</f>
        <v>26</v>
      </c>
      <c r="L40" s="601">
        <f t="shared" si="5"/>
        <v>26</v>
      </c>
      <c r="M40" s="602"/>
      <c r="N40" s="602"/>
      <c r="O40" s="866">
        <v>1958</v>
      </c>
      <c r="P40" s="599">
        <v>37675</v>
      </c>
      <c r="Q40" s="599"/>
      <c r="R40" s="767">
        <v>35333</v>
      </c>
      <c r="S40" s="600"/>
      <c r="T40" s="409">
        <f t="shared" ref="T40:T46" si="6">+T39+1</f>
        <v>26</v>
      </c>
      <c r="W40" s="253"/>
      <c r="X40" s="253"/>
      <c r="Y40" s="253"/>
      <c r="Z40" s="253"/>
    </row>
    <row r="41" spans="1:26" s="168" customFormat="1" ht="12.75" customHeight="1">
      <c r="A41" s="408">
        <f t="shared" si="4"/>
        <v>27</v>
      </c>
      <c r="B41" s="598"/>
      <c r="C41" s="393"/>
      <c r="D41" s="592" t="s">
        <v>715</v>
      </c>
      <c r="E41" s="249"/>
      <c r="F41" s="249"/>
      <c r="G41" s="1099"/>
      <c r="H41" s="1098"/>
      <c r="I41" s="1096"/>
      <c r="J41" s="1097"/>
      <c r="K41" s="599">
        <f t="shared" si="5"/>
        <v>27</v>
      </c>
      <c r="L41" s="601">
        <f t="shared" si="5"/>
        <v>27</v>
      </c>
      <c r="M41" s="602"/>
      <c r="N41" s="602"/>
      <c r="O41" s="866"/>
      <c r="P41" s="599"/>
      <c r="Q41" s="599"/>
      <c r="R41" s="767"/>
      <c r="S41" s="600"/>
      <c r="T41" s="409">
        <f t="shared" si="6"/>
        <v>27</v>
      </c>
      <c r="W41" s="253"/>
      <c r="X41" s="253"/>
      <c r="Y41" s="253"/>
      <c r="Z41" s="253"/>
    </row>
    <row r="42" spans="1:26" s="168" customFormat="1" ht="12.75" customHeight="1">
      <c r="A42" s="408">
        <f t="shared" si="4"/>
        <v>28</v>
      </c>
      <c r="B42" s="598"/>
      <c r="C42" s="393"/>
      <c r="D42" s="592" t="s">
        <v>716</v>
      </c>
      <c r="E42" s="249"/>
      <c r="F42" s="249"/>
      <c r="G42" s="1099">
        <v>5155</v>
      </c>
      <c r="H42" s="1098">
        <v>10563</v>
      </c>
      <c r="I42" s="1096"/>
      <c r="J42" s="1097"/>
      <c r="K42" s="599">
        <f t="shared" si="5"/>
        <v>28</v>
      </c>
      <c r="L42" s="601">
        <f t="shared" si="5"/>
        <v>28</v>
      </c>
      <c r="M42" s="602"/>
      <c r="N42" s="602"/>
      <c r="O42" s="866">
        <v>-496</v>
      </c>
      <c r="P42" s="599">
        <v>173317</v>
      </c>
      <c r="Q42" s="599"/>
      <c r="R42" s="767">
        <v>36317</v>
      </c>
      <c r="S42" s="600"/>
      <c r="T42" s="409">
        <f t="shared" si="6"/>
        <v>28</v>
      </c>
      <c r="W42" s="253"/>
      <c r="X42" s="253"/>
      <c r="Y42" s="253"/>
      <c r="Z42" s="253"/>
    </row>
    <row r="43" spans="1:26" s="168" customFormat="1" ht="12.75" customHeight="1">
      <c r="A43" s="408">
        <f t="shared" si="4"/>
        <v>29</v>
      </c>
      <c r="B43" s="598"/>
      <c r="C43" s="393"/>
      <c r="D43" s="592" t="s">
        <v>752</v>
      </c>
      <c r="E43" s="249"/>
      <c r="F43" s="249"/>
      <c r="G43" s="1099"/>
      <c r="H43" s="1098"/>
      <c r="I43" s="1096"/>
      <c r="J43" s="1097"/>
      <c r="K43" s="599">
        <f t="shared" si="5"/>
        <v>29</v>
      </c>
      <c r="L43" s="601">
        <f t="shared" si="5"/>
        <v>29</v>
      </c>
      <c r="M43" s="602"/>
      <c r="N43" s="602"/>
      <c r="O43" s="866"/>
      <c r="P43" s="599"/>
      <c r="Q43" s="599"/>
      <c r="R43" s="767"/>
      <c r="S43" s="600"/>
      <c r="T43" s="409">
        <f t="shared" si="6"/>
        <v>29</v>
      </c>
      <c r="W43" s="253"/>
      <c r="X43" s="253"/>
      <c r="Y43" s="253"/>
      <c r="Z43" s="253"/>
    </row>
    <row r="44" spans="1:26" s="168" customFormat="1" ht="12.75" customHeight="1">
      <c r="A44" s="408">
        <f t="shared" si="4"/>
        <v>30</v>
      </c>
      <c r="B44" s="598"/>
      <c r="C44" s="393"/>
      <c r="D44" s="621" t="s">
        <v>753</v>
      </c>
      <c r="E44" s="420"/>
      <c r="F44" s="410"/>
      <c r="G44" s="1099">
        <v>51848</v>
      </c>
      <c r="H44" s="1095">
        <v>12590</v>
      </c>
      <c r="I44" s="1100"/>
      <c r="J44" s="1101"/>
      <c r="K44" s="437">
        <f t="shared" si="5"/>
        <v>30</v>
      </c>
      <c r="L44" s="613">
        <f t="shared" si="5"/>
        <v>30</v>
      </c>
      <c r="M44" s="602"/>
      <c r="N44" s="602"/>
      <c r="O44" s="869"/>
      <c r="P44" s="437">
        <v>282927</v>
      </c>
      <c r="Q44" s="437"/>
      <c r="R44" s="767">
        <v>69620</v>
      </c>
      <c r="S44" s="438"/>
      <c r="T44" s="411">
        <f t="shared" si="6"/>
        <v>30</v>
      </c>
      <c r="W44" s="253"/>
      <c r="X44" s="253"/>
      <c r="Y44" s="253"/>
      <c r="Z44" s="253"/>
    </row>
    <row r="45" spans="1:26" s="168" customFormat="1" ht="12.75" customHeight="1">
      <c r="A45" s="408">
        <f t="shared" si="4"/>
        <v>31</v>
      </c>
      <c r="B45" s="598"/>
      <c r="C45" s="393"/>
      <c r="D45" s="592" t="s">
        <v>754</v>
      </c>
      <c r="E45" s="249"/>
      <c r="F45" s="249"/>
      <c r="G45" s="1099"/>
      <c r="H45" s="1098"/>
      <c r="I45" s="1096"/>
      <c r="J45" s="1097"/>
      <c r="K45" s="599">
        <f t="shared" si="5"/>
        <v>31</v>
      </c>
      <c r="L45" s="601">
        <f t="shared" si="5"/>
        <v>31</v>
      </c>
      <c r="M45" s="602"/>
      <c r="N45" s="602"/>
      <c r="O45" s="866"/>
      <c r="P45" s="599"/>
      <c r="Q45" s="599"/>
      <c r="R45" s="767"/>
      <c r="S45" s="600"/>
      <c r="T45" s="409">
        <f t="shared" si="6"/>
        <v>31</v>
      </c>
      <c r="W45" s="253"/>
      <c r="X45" s="253"/>
      <c r="Y45" s="253"/>
      <c r="Z45" s="253"/>
    </row>
    <row r="46" spans="1:26" s="168" customFormat="1" ht="12.75" customHeight="1">
      <c r="A46" s="408">
        <f t="shared" si="4"/>
        <v>32</v>
      </c>
      <c r="B46" s="598" t="s">
        <v>21</v>
      </c>
      <c r="C46" s="393"/>
      <c r="D46" s="592"/>
      <c r="E46" s="249" t="s">
        <v>755</v>
      </c>
      <c r="F46" s="249"/>
      <c r="G46" s="1108">
        <v>57960</v>
      </c>
      <c r="H46" s="1095">
        <v>24138</v>
      </c>
      <c r="I46" s="1100"/>
      <c r="J46" s="1109">
        <v>-1189</v>
      </c>
      <c r="K46" s="437">
        <f t="shared" si="5"/>
        <v>32</v>
      </c>
      <c r="L46" s="613">
        <f t="shared" si="5"/>
        <v>32</v>
      </c>
      <c r="M46" s="602"/>
      <c r="N46" s="602"/>
      <c r="O46" s="866">
        <v>1462</v>
      </c>
      <c r="P46" s="437">
        <v>493919</v>
      </c>
      <c r="Q46" s="437"/>
      <c r="R46" s="768">
        <v>141270</v>
      </c>
      <c r="S46" s="438"/>
      <c r="T46" s="409">
        <f t="shared" si="6"/>
        <v>32</v>
      </c>
      <c r="W46" s="253"/>
      <c r="X46" s="253"/>
      <c r="Y46" s="253"/>
      <c r="Z46" s="253"/>
    </row>
    <row r="47" spans="1:26" s="168" customFormat="1" ht="12.75" customHeight="1">
      <c r="A47" s="412"/>
      <c r="B47" s="426"/>
      <c r="C47" s="398"/>
      <c r="D47" s="614" t="s">
        <v>756</v>
      </c>
      <c r="E47" s="262"/>
      <c r="F47" s="262"/>
      <c r="G47" s="1102"/>
      <c r="H47" s="1220"/>
      <c r="I47" s="1103"/>
      <c r="J47" s="1104"/>
      <c r="K47" s="607"/>
      <c r="L47" s="609"/>
      <c r="M47" s="610"/>
      <c r="N47" s="610"/>
      <c r="O47" s="867"/>
      <c r="P47" s="607"/>
      <c r="Q47" s="607"/>
      <c r="R47" s="631"/>
      <c r="S47" s="608"/>
      <c r="T47" s="413"/>
      <c r="W47" s="253"/>
      <c r="X47" s="253"/>
      <c r="Y47" s="253"/>
      <c r="Z47" s="253"/>
    </row>
    <row r="48" spans="1:26" s="168" customFormat="1" ht="12.75" customHeight="1">
      <c r="A48" s="406">
        <f>+A46+1</f>
        <v>33</v>
      </c>
      <c r="B48" s="402"/>
      <c r="C48" s="393"/>
      <c r="D48" s="592" t="s">
        <v>757</v>
      </c>
      <c r="E48" s="249"/>
      <c r="F48" s="249"/>
      <c r="G48" s="1093"/>
      <c r="H48" s="1221"/>
      <c r="I48" s="1219"/>
      <c r="J48" s="1094"/>
      <c r="K48" s="593">
        <f>+K46+1</f>
        <v>33</v>
      </c>
      <c r="L48" s="595">
        <f>+L46+1</f>
        <v>33</v>
      </c>
      <c r="M48" s="596"/>
      <c r="N48" s="596"/>
      <c r="O48" s="865"/>
      <c r="P48" s="593"/>
      <c r="Q48" s="593"/>
      <c r="R48" s="770"/>
      <c r="S48" s="594"/>
      <c r="T48" s="407">
        <f>+T46+1</f>
        <v>33</v>
      </c>
      <c r="W48" s="253"/>
      <c r="X48" s="253"/>
      <c r="Y48" s="253"/>
      <c r="Z48" s="253"/>
    </row>
    <row r="49" spans="1:26" s="168" customFormat="1" ht="12.75" customHeight="1">
      <c r="A49" s="408">
        <f>+A48+1</f>
        <v>34</v>
      </c>
      <c r="B49" s="598"/>
      <c r="C49" s="393"/>
      <c r="D49" s="592" t="s">
        <v>758</v>
      </c>
      <c r="E49" s="249"/>
      <c r="F49" s="249"/>
      <c r="G49" s="1093"/>
      <c r="H49" s="1098"/>
      <c r="I49" s="1096"/>
      <c r="J49" s="1097"/>
      <c r="K49" s="599">
        <f>+K48+1</f>
        <v>34</v>
      </c>
      <c r="L49" s="601">
        <f>+L48+1</f>
        <v>34</v>
      </c>
      <c r="M49" s="602"/>
      <c r="N49" s="602"/>
      <c r="O49" s="866"/>
      <c r="P49" s="599"/>
      <c r="Q49" s="599"/>
      <c r="R49" s="767"/>
      <c r="S49" s="600"/>
      <c r="T49" s="409">
        <f>+T48+1</f>
        <v>34</v>
      </c>
      <c r="W49" s="253"/>
      <c r="X49" s="253"/>
      <c r="Y49" s="253"/>
      <c r="Z49" s="253"/>
    </row>
    <row r="50" spans="1:26" s="168" customFormat="1" ht="12.75" customHeight="1">
      <c r="A50" s="408">
        <f>+A49+1</f>
        <v>35</v>
      </c>
      <c r="B50" s="598" t="s">
        <v>21</v>
      </c>
      <c r="C50" s="393"/>
      <c r="D50" s="592"/>
      <c r="E50" s="249" t="s">
        <v>759</v>
      </c>
      <c r="F50" s="249"/>
      <c r="G50" s="1099"/>
      <c r="H50" s="1095"/>
      <c r="I50" s="1100"/>
      <c r="J50" s="1101"/>
      <c r="K50" s="437">
        <f>+K49+1</f>
        <v>35</v>
      </c>
      <c r="L50" s="613">
        <f>+L49+1</f>
        <v>35</v>
      </c>
      <c r="M50" s="602"/>
      <c r="N50" s="602"/>
      <c r="O50" s="866"/>
      <c r="P50" s="437"/>
      <c r="Q50" s="437"/>
      <c r="R50" s="768"/>
      <c r="S50" s="438"/>
      <c r="T50" s="409">
        <f>+T49+1</f>
        <v>35</v>
      </c>
      <c r="W50" s="253"/>
      <c r="X50" s="253"/>
      <c r="Y50" s="253"/>
      <c r="Z50" s="253"/>
    </row>
    <row r="51" spans="1:26" s="168" customFormat="1" ht="12.75" customHeight="1">
      <c r="A51" s="614"/>
      <c r="B51" s="426"/>
      <c r="C51" s="398"/>
      <c r="D51" s="614" t="s">
        <v>760</v>
      </c>
      <c r="E51" s="262"/>
      <c r="F51" s="262"/>
      <c r="G51" s="1102"/>
      <c r="H51" s="1220"/>
      <c r="I51" s="1103"/>
      <c r="J51" s="1104"/>
      <c r="K51" s="607"/>
      <c r="L51" s="609"/>
      <c r="M51" s="610"/>
      <c r="N51" s="610"/>
      <c r="O51" s="867"/>
      <c r="P51" s="607"/>
      <c r="Q51" s="607"/>
      <c r="R51" s="631"/>
      <c r="S51" s="608"/>
      <c r="T51" s="413"/>
      <c r="W51" s="253"/>
      <c r="X51" s="253"/>
      <c r="Y51" s="253"/>
      <c r="Z51" s="253"/>
    </row>
    <row r="52" spans="1:26" s="168" customFormat="1" ht="12.75" customHeight="1">
      <c r="A52" s="614"/>
      <c r="B52" s="615"/>
      <c r="C52" s="398"/>
      <c r="D52" s="614" t="s">
        <v>761</v>
      </c>
      <c r="E52" s="262"/>
      <c r="F52" s="262"/>
      <c r="G52" s="1102"/>
      <c r="H52" s="1106"/>
      <c r="I52" s="1225"/>
      <c r="J52" s="1107"/>
      <c r="K52" s="616"/>
      <c r="L52" s="618"/>
      <c r="M52" s="619"/>
      <c r="N52" s="619"/>
      <c r="O52" s="868"/>
      <c r="P52" s="616"/>
      <c r="Q52" s="616"/>
      <c r="R52" s="439"/>
      <c r="S52" s="617"/>
      <c r="T52" s="403"/>
      <c r="W52" s="253"/>
      <c r="X52" s="253"/>
      <c r="Y52" s="253"/>
      <c r="Z52" s="253"/>
    </row>
    <row r="53" spans="1:26" s="168" customFormat="1" ht="12.75" customHeight="1">
      <c r="A53" s="620">
        <f>A50+1</f>
        <v>36</v>
      </c>
      <c r="B53" s="402" t="s">
        <v>21</v>
      </c>
      <c r="C53" s="393"/>
      <c r="D53" s="592" t="s">
        <v>762</v>
      </c>
      <c r="E53" s="249"/>
      <c r="F53" s="249"/>
      <c r="G53" s="1093"/>
      <c r="H53" s="1221"/>
      <c r="I53" s="1219"/>
      <c r="J53" s="1094"/>
      <c r="K53" s="595">
        <f>+K50+1</f>
        <v>36</v>
      </c>
      <c r="L53" s="595">
        <f>+L50+1</f>
        <v>36</v>
      </c>
      <c r="M53" s="596"/>
      <c r="N53" s="596"/>
      <c r="O53" s="865"/>
      <c r="P53" s="593"/>
      <c r="Q53" s="593"/>
      <c r="R53" s="770"/>
      <c r="S53" s="594"/>
      <c r="T53" s="407">
        <v>36</v>
      </c>
      <c r="W53" s="253"/>
      <c r="X53" s="622"/>
      <c r="Y53" s="253"/>
      <c r="Z53" s="253"/>
    </row>
    <row r="54" spans="1:26" s="168" customFormat="1" ht="12.75" customHeight="1">
      <c r="A54" s="408">
        <f t="shared" ref="A54:A59" si="7">+A53+1</f>
        <v>37</v>
      </c>
      <c r="B54" s="598" t="s">
        <v>21</v>
      </c>
      <c r="C54" s="393"/>
      <c r="D54" s="592" t="s">
        <v>763</v>
      </c>
      <c r="E54" s="249"/>
      <c r="F54" s="249"/>
      <c r="G54" s="1093">
        <v>94026</v>
      </c>
      <c r="H54" s="1098">
        <v>51245</v>
      </c>
      <c r="I54" s="1096"/>
      <c r="J54" s="1097">
        <v>-9868</v>
      </c>
      <c r="K54" s="601">
        <f t="shared" ref="K54:L59" si="8">+K53+1</f>
        <v>37</v>
      </c>
      <c r="L54" s="601">
        <f t="shared" si="8"/>
        <v>37</v>
      </c>
      <c r="M54" s="602"/>
      <c r="N54" s="602"/>
      <c r="O54" s="866"/>
      <c r="P54" s="599">
        <v>610261</v>
      </c>
      <c r="Q54" s="437"/>
      <c r="R54" s="767">
        <v>333798</v>
      </c>
      <c r="S54" s="623"/>
      <c r="T54" s="409">
        <v>37</v>
      </c>
      <c r="W54" s="253"/>
      <c r="X54" s="622"/>
      <c r="Y54" s="253"/>
      <c r="Z54" s="253"/>
    </row>
    <row r="55" spans="1:26" s="168" customFormat="1" ht="12.75" customHeight="1">
      <c r="A55" s="408">
        <f t="shared" si="7"/>
        <v>38</v>
      </c>
      <c r="B55" s="598" t="s">
        <v>21</v>
      </c>
      <c r="C55" s="393"/>
      <c r="D55" s="592" t="s">
        <v>825</v>
      </c>
      <c r="E55" s="249"/>
      <c r="F55" s="249"/>
      <c r="G55" s="1093">
        <v>7575</v>
      </c>
      <c r="H55" s="1098">
        <v>1403</v>
      </c>
      <c r="I55" s="1096"/>
      <c r="J55" s="1097">
        <v>-350</v>
      </c>
      <c r="K55" s="599">
        <f t="shared" si="8"/>
        <v>38</v>
      </c>
      <c r="L55" s="601">
        <f t="shared" si="8"/>
        <v>38</v>
      </c>
      <c r="M55" s="602"/>
      <c r="N55" s="602"/>
      <c r="O55" s="866">
        <v>200</v>
      </c>
      <c r="P55" s="599">
        <v>52568</v>
      </c>
      <c r="Q55" s="599"/>
      <c r="R55" s="767">
        <v>20787</v>
      </c>
      <c r="S55" s="600"/>
      <c r="T55" s="409">
        <v>38</v>
      </c>
      <c r="W55" s="253"/>
      <c r="X55" s="253"/>
      <c r="Y55" s="253"/>
      <c r="Z55" s="253"/>
    </row>
    <row r="56" spans="1:26" s="168" customFormat="1" ht="12.75" customHeight="1">
      <c r="A56" s="408">
        <f t="shared" si="7"/>
        <v>39</v>
      </c>
      <c r="B56" s="598" t="s">
        <v>21</v>
      </c>
      <c r="C56" s="393"/>
      <c r="D56" s="624" t="s">
        <v>826</v>
      </c>
      <c r="E56" s="249"/>
      <c r="F56" s="249"/>
      <c r="G56" s="1093">
        <v>6351</v>
      </c>
      <c r="H56" s="1098">
        <v>2921</v>
      </c>
      <c r="I56" s="1096"/>
      <c r="J56" s="1097">
        <v>-729</v>
      </c>
      <c r="K56" s="599">
        <f t="shared" si="8"/>
        <v>39</v>
      </c>
      <c r="L56" s="601">
        <f t="shared" si="8"/>
        <v>39</v>
      </c>
      <c r="M56" s="602"/>
      <c r="N56" s="602"/>
      <c r="O56" s="866"/>
      <c r="P56" s="599">
        <v>109444</v>
      </c>
      <c r="Q56" s="599"/>
      <c r="R56" s="767">
        <v>43277</v>
      </c>
      <c r="S56" s="600"/>
      <c r="T56" s="409">
        <v>39</v>
      </c>
      <c r="W56" s="253"/>
      <c r="X56" s="253"/>
      <c r="Y56" s="253"/>
      <c r="Z56" s="253"/>
    </row>
    <row r="57" spans="1:26" s="168" customFormat="1" ht="12.75" customHeight="1">
      <c r="A57" s="408">
        <f t="shared" si="7"/>
        <v>40</v>
      </c>
      <c r="B57" s="598" t="s">
        <v>21</v>
      </c>
      <c r="C57" s="393"/>
      <c r="D57" s="625" t="s">
        <v>827</v>
      </c>
      <c r="E57" s="415"/>
      <c r="F57" s="410"/>
      <c r="G57" s="1099">
        <v>336</v>
      </c>
      <c r="H57" s="1095">
        <v>691</v>
      </c>
      <c r="I57" s="1100"/>
      <c r="J57" s="1101">
        <v>-172</v>
      </c>
      <c r="K57" s="437">
        <f t="shared" si="8"/>
        <v>40</v>
      </c>
      <c r="L57" s="601">
        <f t="shared" si="8"/>
        <v>40</v>
      </c>
      <c r="M57" s="602"/>
      <c r="N57" s="602"/>
      <c r="O57" s="869"/>
      <c r="P57" s="437">
        <v>25890</v>
      </c>
      <c r="Q57" s="437"/>
      <c r="R57" s="767">
        <v>10238</v>
      </c>
      <c r="S57" s="438"/>
      <c r="T57" s="411">
        <f>+T56+1</f>
        <v>40</v>
      </c>
      <c r="W57" s="253"/>
      <c r="X57" s="253"/>
      <c r="Y57" s="253"/>
      <c r="Z57" s="253"/>
    </row>
    <row r="58" spans="1:26" s="168" customFormat="1" ht="12.75" customHeight="1">
      <c r="A58" s="408">
        <f t="shared" si="7"/>
        <v>41</v>
      </c>
      <c r="B58" s="598" t="s">
        <v>21</v>
      </c>
      <c r="C58" s="393"/>
      <c r="D58" s="592" t="s">
        <v>764</v>
      </c>
      <c r="E58" s="249"/>
      <c r="F58" s="249"/>
      <c r="G58" s="1093">
        <v>18521</v>
      </c>
      <c r="H58" s="1098">
        <v>20657</v>
      </c>
      <c r="I58" s="1096"/>
      <c r="J58" s="1097">
        <v>-4044</v>
      </c>
      <c r="K58" s="599">
        <f t="shared" si="8"/>
        <v>41</v>
      </c>
      <c r="L58" s="601">
        <f t="shared" si="8"/>
        <v>41</v>
      </c>
      <c r="M58" s="602"/>
      <c r="N58" s="602"/>
      <c r="O58" s="866">
        <v>174</v>
      </c>
      <c r="P58" s="599">
        <v>509875</v>
      </c>
      <c r="Q58" s="599"/>
      <c r="R58" s="767">
        <v>225035</v>
      </c>
      <c r="S58" s="600"/>
      <c r="T58" s="409">
        <f>+T57+1</f>
        <v>41</v>
      </c>
      <c r="W58" s="253"/>
      <c r="X58" s="253"/>
      <c r="Y58" s="253"/>
      <c r="Z58" s="253"/>
    </row>
    <row r="59" spans="1:26" s="168" customFormat="1" ht="12.75" customHeight="1">
      <c r="A59" s="408">
        <f t="shared" si="7"/>
        <v>42</v>
      </c>
      <c r="B59" s="598"/>
      <c r="C59" s="393"/>
      <c r="D59" s="592"/>
      <c r="E59" s="249" t="s">
        <v>765</v>
      </c>
      <c r="F59" s="249"/>
      <c r="G59" s="1099">
        <v>126809</v>
      </c>
      <c r="H59" s="1095">
        <v>76917</v>
      </c>
      <c r="I59" s="1100"/>
      <c r="J59" s="1101">
        <v>-15163</v>
      </c>
      <c r="K59" s="437">
        <f t="shared" si="8"/>
        <v>42</v>
      </c>
      <c r="L59" s="613">
        <f t="shared" si="8"/>
        <v>42</v>
      </c>
      <c r="M59" s="604"/>
      <c r="N59" s="604"/>
      <c r="O59" s="870">
        <v>374</v>
      </c>
      <c r="P59" s="602">
        <v>1308038</v>
      </c>
      <c r="Q59" s="437"/>
      <c r="R59" s="767">
        <v>633135</v>
      </c>
      <c r="S59" s="438"/>
      <c r="T59" s="409">
        <f>+T58+1</f>
        <v>42</v>
      </c>
      <c r="W59" s="253"/>
      <c r="X59" s="253"/>
      <c r="Y59" s="253"/>
      <c r="Z59" s="253"/>
    </row>
    <row r="60" spans="1:26" s="168" customFormat="1" ht="12.75" customHeight="1">
      <c r="A60" s="412"/>
      <c r="B60" s="426"/>
      <c r="C60" s="398"/>
      <c r="D60" s="614"/>
      <c r="E60" s="262" t="s">
        <v>766</v>
      </c>
      <c r="F60" s="262"/>
      <c r="G60" s="1110"/>
      <c r="H60" s="1224"/>
      <c r="I60" s="1111"/>
      <c r="J60" s="1112"/>
      <c r="K60" s="626"/>
      <c r="L60" s="628"/>
      <c r="M60" s="629"/>
      <c r="N60" s="630"/>
      <c r="O60" s="867"/>
      <c r="P60" s="626"/>
      <c r="Q60" s="626"/>
      <c r="R60" s="631"/>
      <c r="S60" s="627"/>
      <c r="T60" s="413" t="s">
        <v>27</v>
      </c>
      <c r="W60" s="253"/>
      <c r="X60" s="253"/>
      <c r="Y60" s="253"/>
      <c r="Z60" s="253"/>
    </row>
    <row r="61" spans="1:26" s="168" customFormat="1" ht="12.75" customHeight="1" thickBot="1">
      <c r="A61" s="406">
        <f>+A59+1</f>
        <v>43</v>
      </c>
      <c r="B61" s="402"/>
      <c r="C61" s="393"/>
      <c r="D61" s="592"/>
      <c r="E61" s="249" t="s">
        <v>767</v>
      </c>
      <c r="F61" s="262"/>
      <c r="G61" s="1226">
        <v>619206</v>
      </c>
      <c r="H61" s="1113">
        <v>339814</v>
      </c>
      <c r="I61" s="1113"/>
      <c r="J61" s="1114">
        <v>-70332</v>
      </c>
      <c r="K61" s="612">
        <f>+K59+1</f>
        <v>43</v>
      </c>
      <c r="L61" s="634">
        <f>+L59+1</f>
        <v>43</v>
      </c>
      <c r="M61" s="635"/>
      <c r="N61" s="636"/>
      <c r="O61" s="871">
        <v>11392</v>
      </c>
      <c r="P61" s="637">
        <v>10715734</v>
      </c>
      <c r="Q61" s="632"/>
      <c r="R61" s="632">
        <v>4218591</v>
      </c>
      <c r="S61" s="633"/>
      <c r="T61" s="638">
        <v>43</v>
      </c>
      <c r="W61" s="253"/>
      <c r="X61" s="253"/>
      <c r="Y61" s="253"/>
      <c r="Z61" s="253"/>
    </row>
    <row r="62" spans="1:26" ht="12.75" customHeight="1">
      <c r="A62" s="430" t="s">
        <v>768</v>
      </c>
      <c r="B62" s="639"/>
      <c r="C62" s="639" t="s">
        <v>828</v>
      </c>
      <c r="D62" s="639"/>
      <c r="E62" s="640"/>
      <c r="F62" s="640"/>
      <c r="G62" s="640"/>
      <c r="H62" s="640"/>
      <c r="I62" s="640"/>
      <c r="J62" s="640"/>
      <c r="K62" s="242"/>
      <c r="L62" s="430" t="s">
        <v>774</v>
      </c>
      <c r="M62" s="639"/>
      <c r="N62" s="639" t="s">
        <v>769</v>
      </c>
      <c r="P62" s="243"/>
      <c r="Q62" s="243"/>
      <c r="R62" s="243"/>
      <c r="S62" s="243"/>
      <c r="T62" s="242"/>
    </row>
    <row r="63" spans="1:26" ht="12.75" customHeight="1">
      <c r="A63" s="430" t="s">
        <v>770</v>
      </c>
      <c r="B63" s="639"/>
      <c r="C63" s="639" t="s">
        <v>829</v>
      </c>
      <c r="D63" s="639"/>
      <c r="E63" s="639"/>
      <c r="F63" s="639"/>
      <c r="G63" s="639"/>
      <c r="H63" s="639"/>
      <c r="I63" s="639"/>
      <c r="J63" s="639"/>
      <c r="K63" s="238"/>
      <c r="L63" s="430" t="s">
        <v>27</v>
      </c>
      <c r="M63" s="639"/>
      <c r="N63" s="639" t="s">
        <v>771</v>
      </c>
      <c r="O63" s="639"/>
      <c r="P63" s="639"/>
      <c r="Q63" s="639"/>
      <c r="R63" s="639"/>
      <c r="S63" s="639"/>
      <c r="T63" s="641"/>
    </row>
    <row r="64" spans="1:26" ht="12.75" customHeight="1">
      <c r="A64" s="430" t="s">
        <v>772</v>
      </c>
      <c r="B64" s="639"/>
      <c r="C64" s="639" t="s">
        <v>830</v>
      </c>
      <c r="D64" s="639"/>
      <c r="E64" s="639"/>
      <c r="F64" s="639"/>
      <c r="G64" s="639"/>
      <c r="H64" s="639"/>
      <c r="I64" s="639"/>
      <c r="J64" s="639"/>
      <c r="K64" s="238"/>
      <c r="L64" s="430" t="s">
        <v>824</v>
      </c>
      <c r="M64" s="639"/>
      <c r="N64" s="639" t="s">
        <v>821</v>
      </c>
      <c r="O64" s="639"/>
      <c r="P64" s="639"/>
      <c r="Q64" s="639"/>
      <c r="R64" s="639"/>
      <c r="S64" s="639"/>
      <c r="T64" s="641"/>
    </row>
    <row r="65" spans="1:20" ht="12.75" customHeight="1">
      <c r="A65" s="430"/>
      <c r="B65" s="639"/>
      <c r="C65" s="639"/>
      <c r="D65" s="639"/>
      <c r="E65" s="639"/>
      <c r="F65" s="639"/>
      <c r="G65" s="639"/>
      <c r="H65" s="639"/>
      <c r="I65" s="639"/>
      <c r="J65" s="639"/>
      <c r="K65" s="238"/>
      <c r="L65" s="430" t="s">
        <v>27</v>
      </c>
      <c r="M65" s="639"/>
      <c r="N65" s="639" t="s">
        <v>773</v>
      </c>
      <c r="O65" s="639"/>
      <c r="P65" s="639"/>
      <c r="Q65" s="639"/>
      <c r="R65" s="639"/>
      <c r="S65" s="639"/>
      <c r="T65" s="641"/>
    </row>
    <row r="66" spans="1:20" ht="12.75" customHeight="1">
      <c r="A66" s="642"/>
      <c r="B66" s="433"/>
      <c r="C66" s="433"/>
      <c r="D66" s="433"/>
      <c r="E66" s="433"/>
      <c r="F66" s="433"/>
      <c r="G66" s="433"/>
      <c r="H66" s="433"/>
      <c r="I66" s="433"/>
      <c r="J66" s="433"/>
      <c r="K66" s="248"/>
      <c r="L66" s="642"/>
      <c r="M66" s="433"/>
      <c r="N66" s="433"/>
      <c r="O66" s="433"/>
      <c r="P66" s="433"/>
      <c r="Q66" s="433"/>
      <c r="R66" s="433"/>
      <c r="S66" s="643"/>
      <c r="T66" s="644"/>
    </row>
    <row r="67" spans="1:20">
      <c r="K67" s="169" t="s">
        <v>29</v>
      </c>
      <c r="L67" s="167" t="s">
        <v>29</v>
      </c>
    </row>
    <row r="68" spans="1:20" ht="12.75" customHeight="1">
      <c r="Q68" s="784"/>
      <c r="R68" s="784"/>
      <c r="S68" s="784"/>
    </row>
    <row r="69" spans="1:20" ht="12.75" customHeight="1">
      <c r="Q69" s="784"/>
      <c r="R69" s="784"/>
      <c r="S69" s="784"/>
    </row>
    <row r="70" spans="1:20" ht="12.75" customHeight="1">
      <c r="Q70" s="784"/>
      <c r="R70" s="784"/>
      <c r="S70" s="784"/>
    </row>
    <row r="71" spans="1:20" ht="12.75" customHeight="1">
      <c r="Q71" s="784"/>
      <c r="R71" s="784"/>
      <c r="S71" s="784"/>
    </row>
    <row r="72" spans="1:20" ht="12.75" customHeight="1">
      <c r="R72" s="784"/>
      <c r="S72" s="784"/>
    </row>
  </sheetData>
  <customSheetViews>
    <customSheetView guid="{FF7CE3F6-64D4-4414-9A0A-27EA1DA5FCEA}" showPageBreaks="1" showGridLines="0" zeroValues="0" printArea="1">
      <colBreaks count="1" manualBreakCount="1">
        <brk id="11" max="1048575" man="1"/>
      </colBreaks>
      <pageMargins left="0.5" right="0.5" top="0.5" bottom="0.25" header="0.5" footer="0.5"/>
      <printOptions horizontalCentered="1" verticalCentered="1"/>
      <pageSetup scale="85" orientation="portrait" r:id="rId1"/>
      <headerFooter alignWithMargins="0"/>
    </customSheetView>
    <customSheetView guid="{DC2F833C-E952-4F6A-AFD3-F16D8619A19E}" showPageBreaks="1" showGridLines="0" zeroValues="0" printArea="1">
      <selection activeCell="A2" sqref="A2:K2"/>
      <colBreaks count="1" manualBreakCount="1">
        <brk id="11" max="1048575" man="1"/>
      </colBreaks>
      <pageMargins left="0.5" right="0.5" top="0.5" bottom="0.25" header="0.5" footer="0.5"/>
      <printOptions horizontalCentered="1" verticalCentered="1"/>
      <pageSetup scale="85" orientation="portrait" r:id="rId2"/>
      <headerFooter alignWithMargins="0"/>
    </customSheetView>
    <customSheetView guid="{DB71B86F-317D-4AD6-8462-223811F201EC}" showPageBreaks="1" showGridLines="0" zeroValues="0" printArea="1">
      <selection activeCell="A2" sqref="A2:K2"/>
      <colBreaks count="1" manualBreakCount="1">
        <brk id="11" max="1048575" man="1"/>
      </colBreaks>
      <pageMargins left="0.5" right="0.5" top="0.5" bottom="0.25" header="0.5" footer="0.5"/>
      <printOptions horizontalCentered="1" verticalCentered="1"/>
      <pageSetup scale="85" orientation="portrait" r:id="rId3"/>
      <headerFooter alignWithMargins="0"/>
    </customSheetView>
    <customSheetView guid="{11C83B39-CE16-4BB9-AED1-82A65A48CAAD}" showGridLines="0" zeroValues="0">
      <selection activeCell="A2" sqref="A2:K2"/>
      <colBreaks count="1" manualBreakCount="1">
        <brk id="11" max="1048575" man="1"/>
      </colBreaks>
      <pageMargins left="0.5" right="0.5" top="0.5" bottom="0.25" header="0.5" footer="0.5"/>
      <printOptions horizontalCentered="1" verticalCentered="1"/>
      <pageSetup scale="85" orientation="portrait" r:id="rId4"/>
      <headerFooter alignWithMargins="0"/>
    </customSheetView>
    <customSheetView guid="{77A0B38E-93E4-4AC7-ACE6-46928E3770F0}" showPageBreaks="1" showGridLines="0" zeroValues="0" printArea="1">
      <selection activeCell="I55" sqref="I55"/>
      <colBreaks count="1" manualBreakCount="1">
        <brk id="11" max="1048575" man="1"/>
      </colBreaks>
      <pageMargins left="0.5" right="0.5" top="0.5" bottom="0.25" header="0.5" footer="0.5"/>
      <printOptions horizontalCentered="1" verticalCentered="1"/>
      <pageSetup scale="85" orientation="portrait" r:id="rId5"/>
      <headerFooter alignWithMargins="0"/>
    </customSheetView>
    <customSheetView guid="{B1B2D874-36F7-4A51-91A3-0B03D16C5B39}" showGridLines="0" zeroValues="0">
      <selection activeCell="A2" sqref="A2:K2"/>
      <colBreaks count="1" manualBreakCount="1">
        <brk id="11" max="1048575" man="1"/>
      </colBreaks>
      <pageMargins left="0.5" right="0.5" top="0.5" bottom="0.25" header="0.5" footer="0.5"/>
      <printOptions horizontalCentered="1" verticalCentered="1"/>
      <pageSetup scale="85" orientation="portrait" r:id="rId6"/>
      <headerFooter alignWithMargins="0"/>
    </customSheetView>
    <customSheetView guid="{BD2992A8-0B6E-4822-8FD2-4601D1328A70}" showPageBreaks="1" showGridLines="0" zeroValues="0" printArea="1">
      <selection activeCell="A2" sqref="A2:K2"/>
      <colBreaks count="1" manualBreakCount="1">
        <brk id="11" max="1048575" man="1"/>
      </colBreaks>
      <pageMargins left="0.5" right="0.5" top="0.5" bottom="0.25" header="0.5" footer="0.5"/>
      <printOptions horizontalCentered="1" verticalCentered="1"/>
      <pageSetup scale="85" orientation="portrait" r:id="rId7"/>
      <headerFooter alignWithMargins="0"/>
    </customSheetView>
    <customSheetView guid="{4E7A3D04-9F51-465C-A42B-3DF9B3E7D5B5}" showPageBreaks="1" showGridLines="0" zeroValues="0" printArea="1" topLeftCell="A13">
      <selection activeCell="O37" sqref="O37"/>
      <colBreaks count="1" manualBreakCount="1">
        <brk id="11" max="1048575" man="1"/>
      </colBreaks>
      <pageMargins left="0.5" right="0.5" top="0.5" bottom="0.25" header="0.5" footer="0.5"/>
      <printOptions horizontalCentered="1" verticalCentered="1"/>
      <pageSetup scale="85" orientation="portrait" r:id="rId8"/>
      <headerFooter alignWithMargins="0"/>
    </customSheetView>
    <customSheetView guid="{0DB5BAD5-393A-4F38-9E8B-709DEA7858B1}" showPageBreaks="1" showGridLines="0" zeroValues="0" printArea="1">
      <selection activeCell="A2" sqref="A2:K2"/>
      <colBreaks count="1" manualBreakCount="1">
        <brk id="11" max="1048575" man="1"/>
      </colBreaks>
      <pageMargins left="0.5" right="0.5" top="0.5" bottom="0.25" header="0.5" footer="0.5"/>
      <printOptions horizontalCentered="1" verticalCentered="1"/>
      <pageSetup scale="85" orientation="portrait" r:id="rId9"/>
      <headerFooter alignWithMargins="0"/>
    </customSheetView>
    <customSheetView guid="{9188604F-721B-4607-B5A7-F14601E34BB8}" showPageBreaks="1" showGridLines="0" zeroValues="0" printArea="1">
      <selection activeCell="A2" sqref="A2:K2"/>
      <colBreaks count="1" manualBreakCount="1">
        <brk id="11" max="1048575" man="1"/>
      </colBreaks>
      <pageMargins left="0.5" right="0.5" top="0.5" bottom="0.25" header="0.5" footer="0.5"/>
      <printOptions horizontalCentered="1" verticalCentered="1"/>
      <pageSetup scale="85" orientation="portrait" r:id="rId10"/>
      <headerFooter alignWithMargins="0"/>
    </customSheetView>
    <customSheetView guid="{26429A53-B624-4AA6-8C8D-667186B058B8}" showGridLines="0" zeroValues="0">
      <selection activeCell="A2" sqref="A2:K2"/>
      <colBreaks count="1" manualBreakCount="1">
        <brk id="11" max="1048575" man="1"/>
      </colBreaks>
      <pageMargins left="0.5" right="0.5" top="0.5" bottom="0.25" header="0.5" footer="0.5"/>
      <printOptions horizontalCentered="1" verticalCentered="1"/>
      <pageSetup scale="85" orientation="portrait" r:id="rId11"/>
      <headerFooter alignWithMargins="0"/>
    </customSheetView>
    <customSheetView guid="{7390B031-6060-4327-BF01-8B9465EDB6D9}" showGridLines="0" zeroValues="0">
      <selection activeCell="A2" sqref="A2:K2"/>
      <colBreaks count="1" manualBreakCount="1">
        <brk id="11" max="1048575" man="1"/>
      </colBreaks>
      <pageMargins left="0.5" right="0.5" top="0.5" bottom="0.25" header="0.5" footer="0.5"/>
      <printOptions horizontalCentered="1" verticalCentered="1"/>
      <pageSetup scale="85" orientation="portrait" r:id="rId12"/>
      <headerFooter alignWithMargins="0"/>
    </customSheetView>
    <customSheetView guid="{49D366EC-C851-4932-854D-8EA887B298C5}" showGridLines="0" zeroValues="0">
      <selection activeCell="A2" sqref="A2:K2"/>
      <colBreaks count="1" manualBreakCount="1">
        <brk id="11" max="1048575" man="1"/>
      </colBreaks>
      <pageMargins left="0.5" right="0.5" top="0.5" bottom="0.25" header="0.5" footer="0.5"/>
      <printOptions horizontalCentered="1" verticalCentered="1"/>
      <pageSetup scale="85" orientation="portrait" r:id="rId13"/>
      <headerFooter alignWithMargins="0"/>
    </customSheetView>
    <customSheetView guid="{F228F194-B0FE-4A91-A927-06A4E89703F0}" showGridLines="0" zeroValues="0">
      <selection activeCell="A2" sqref="A2:K2"/>
      <colBreaks count="1" manualBreakCount="1">
        <brk id="11" max="1048575" man="1"/>
      </colBreaks>
      <pageMargins left="0.5" right="0.5" top="0.5" bottom="0.25" header="0.5" footer="0.5"/>
      <printOptions horizontalCentered="1" verticalCentered="1"/>
      <pageSetup scale="85" orientation="portrait" r:id="rId14"/>
      <headerFooter alignWithMargins="0"/>
    </customSheetView>
    <customSheetView guid="{A2494C54-8D9D-4A05-9F27-C858173D9692}" showGridLines="0" zeroValues="0">
      <selection activeCell="A2" sqref="A2:K2"/>
      <colBreaks count="1" manualBreakCount="1">
        <brk id="11" max="1048575" man="1"/>
      </colBreaks>
      <pageMargins left="0.5" right="0.5" top="0.5" bottom="0.25" header="0.5" footer="0.5"/>
      <printOptions horizontalCentered="1" verticalCentered="1"/>
      <pageSetup scale="85" orientation="portrait" r:id="rId15"/>
      <headerFooter alignWithMargins="0"/>
    </customSheetView>
    <customSheetView guid="{74404EEC-CA6A-48B0-B168-B7933282EEB2}" showPageBreaks="1" showGridLines="0" zeroValues="0" printArea="1">
      <selection activeCell="A2" sqref="A2:K2"/>
      <colBreaks count="1" manualBreakCount="1">
        <brk id="11" max="1048575" man="1"/>
      </colBreaks>
      <pageMargins left="0.5" right="0.5" top="0.5" bottom="0.25" header="0.5" footer="0.5"/>
      <printOptions horizontalCentered="1" verticalCentered="1"/>
      <pageSetup scale="85" orientation="portrait" r:id="rId16"/>
      <headerFooter alignWithMargins="0"/>
    </customSheetView>
    <customSheetView guid="{FB19BFAA-60BA-4CC2-92E5-E4C141AE804E}" showGridLines="0" zeroValues="0">
      <selection activeCell="A2" sqref="A2:K2"/>
      <colBreaks count="1" manualBreakCount="1">
        <brk id="11" max="1048575" man="1"/>
      </colBreaks>
      <pageMargins left="0.5" right="0.5" top="0.5" bottom="0.25" header="0.5" footer="0.5"/>
      <printOptions horizontalCentered="1" verticalCentered="1"/>
      <pageSetup scale="85" orientation="portrait" r:id="rId17"/>
      <headerFooter alignWithMargins="0"/>
    </customSheetView>
    <customSheetView guid="{F56BCD39-3910-4701-BCCF-245589B07D98}" showPageBreaks="1" showGridLines="0" zeroValues="0" printArea="1" topLeftCell="A22">
      <selection activeCell="O62" sqref="O62"/>
      <colBreaks count="1" manualBreakCount="1">
        <brk id="11" max="1048575" man="1"/>
      </colBreaks>
      <pageMargins left="0.5" right="0.5" top="0.5" bottom="0.25" header="0.5" footer="0.5"/>
      <printOptions horizontalCentered="1" verticalCentered="1"/>
      <pageSetup scale="85" orientation="portrait" r:id="rId18"/>
      <headerFooter alignWithMargins="0"/>
    </customSheetView>
    <customSheetView guid="{418B4607-7369-4E2A-893E-78E4A5AA0442}" showGridLines="0" zeroValues="0">
      <selection activeCell="A2" sqref="A2:K2"/>
      <colBreaks count="1" manualBreakCount="1">
        <brk id="11" max="1048575" man="1"/>
      </colBreaks>
      <pageMargins left="0.5" right="0.5" top="0.5" bottom="0.25" header="0.5" footer="0.5"/>
      <printOptions horizontalCentered="1" verticalCentered="1"/>
      <pageSetup scale="85" orientation="portrait" r:id="rId19"/>
      <headerFooter alignWithMargins="0"/>
    </customSheetView>
    <customSheetView guid="{FB280501-19AF-4ABE-91A9-026A574F2BAA}" showPageBreaks="1" showGridLines="0" zeroValues="0" printArea="1">
      <selection activeCell="A2" sqref="A2:K2"/>
      <colBreaks count="1" manualBreakCount="1">
        <brk id="11" max="1048575" man="1"/>
      </colBreaks>
      <pageMargins left="0.5" right="0.5" top="0.5" bottom="0.25" header="0.5" footer="0.5"/>
      <printOptions horizontalCentered="1" verticalCentered="1"/>
      <pageSetup scale="85" orientation="portrait" r:id="rId20"/>
      <headerFooter alignWithMargins="0"/>
    </customSheetView>
    <customSheetView guid="{24512037-1A2E-4B61-A9D8-6B6EE1FBAC07}" showPageBreaks="1" showGridLines="0" zeroValues="0" printArea="1">
      <selection activeCell="I55" sqref="I55"/>
      <colBreaks count="1" manualBreakCount="1">
        <brk id="11" max="1048575" man="1"/>
      </colBreaks>
      <pageMargins left="0.5" right="0.5" top="0.5" bottom="0.25" header="0.5" footer="0.5"/>
      <printOptions horizontalCentered="1" verticalCentered="1"/>
      <pageSetup scale="85" orientation="portrait" r:id="rId21"/>
      <headerFooter alignWithMargins="0"/>
    </customSheetView>
    <customSheetView guid="{997430AA-34EF-430A-83C0-572B50415120}" showPageBreaks="1" showGridLines="0" zeroValues="0" printArea="1">
      <selection activeCell="A2" sqref="A2:K2"/>
      <colBreaks count="1" manualBreakCount="1">
        <brk id="11" max="1048575" man="1"/>
      </colBreaks>
      <pageMargins left="0.5" right="0.5" top="0.5" bottom="0.25" header="0.5" footer="0.5"/>
      <printOptions horizontalCentered="1" verticalCentered="1"/>
      <pageSetup scale="85" orientation="portrait" r:id="rId22"/>
      <headerFooter alignWithMargins="0"/>
    </customSheetView>
    <customSheetView guid="{697F93CE-5800-4A2B-B48E-6915F0D86AE1}" showPageBreaks="1" showGridLines="0" zeroValues="0" printArea="1">
      <selection activeCell="D6" sqref="D6"/>
      <colBreaks count="1" manualBreakCount="1">
        <brk id="11" max="1048575" man="1"/>
      </colBreaks>
      <pageMargins left="0.5" right="0.5" top="0.5" bottom="0.25" header="0.5" footer="0.5"/>
      <printOptions horizontalCentered="1" verticalCentered="1"/>
      <pageSetup scale="85" orientation="portrait" r:id="rId23"/>
      <headerFooter alignWithMargins="0"/>
    </customSheetView>
    <customSheetView guid="{73D6C540-FA77-496F-80D5-378BCDB5D7D3}" showGridLines="0" zeroValues="0" topLeftCell="L3">
      <selection activeCell="O12" sqref="O12:R61"/>
      <colBreaks count="1" manualBreakCount="1">
        <brk id="11" max="1048575" man="1"/>
      </colBreaks>
      <pageMargins left="0.5" right="0.5" top="0.5" bottom="0.25" header="0.5" footer="0.5"/>
      <printOptions horizontalCentered="1" verticalCentered="1"/>
      <pageSetup scale="85" orientation="portrait" r:id="rId24"/>
      <headerFooter alignWithMargins="0"/>
    </customSheetView>
    <customSheetView guid="{D099E5BD-69C3-4A36-A01A-AB9127CD02AF}" showPageBreaks="1" showGridLines="0" zeroValues="0" printArea="1" topLeftCell="L3">
      <selection activeCell="O12" sqref="O12:R61"/>
      <colBreaks count="1" manualBreakCount="1">
        <brk id="11" max="1048575" man="1"/>
      </colBreaks>
      <pageMargins left="0.5" right="0.5" top="0.5" bottom="0.25" header="0.5" footer="0.5"/>
      <printOptions horizontalCentered="1" verticalCentered="1"/>
      <pageSetup scale="85" orientation="portrait" r:id="rId25"/>
      <headerFooter alignWithMargins="0"/>
    </customSheetView>
  </customSheetViews>
  <mergeCells count="6">
    <mergeCell ref="A2:K2"/>
    <mergeCell ref="L2:T2"/>
    <mergeCell ref="A3:K3"/>
    <mergeCell ref="L3:T3"/>
    <mergeCell ref="A5:K5"/>
    <mergeCell ref="L5:T5"/>
  </mergeCells>
  <printOptions horizontalCentered="1" verticalCentered="1" gridLinesSet="0"/>
  <pageMargins left="0.5" right="0.5" top="0.5" bottom="0.25" header="0.5" footer="0.5"/>
  <pageSetup scale="85" orientation="portrait" r:id="rId26"/>
  <headerFooter alignWithMargins="0"/>
  <colBreaks count="1" manualBreakCount="1">
    <brk id="11" max="1048575" man="1"/>
  </colBreaks>
  <legacyDrawing r:id="rId2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7"/>
  <sheetViews>
    <sheetView view="pageBreakPreview" zoomScale="60" zoomScaleNormal="100" workbookViewId="0">
      <selection activeCell="AC51" sqref="AC51"/>
    </sheetView>
  </sheetViews>
  <sheetFormatPr defaultColWidth="8.85546875" defaultRowHeight="12.75"/>
  <cols>
    <col min="1" max="1" width="4.7109375" style="391" customWidth="1"/>
    <col min="2" max="2" width="1.85546875" style="391" customWidth="1"/>
    <col min="3" max="3" width="4.5703125" style="391" customWidth="1"/>
    <col min="4" max="4" width="4.7109375" style="391" customWidth="1"/>
    <col min="5" max="5" width="3.7109375" style="391" customWidth="1"/>
    <col min="6" max="6" width="30.5703125" style="391" customWidth="1"/>
    <col min="7" max="7" width="13" style="391" customWidth="1"/>
    <col min="8" max="8" width="11.42578125" style="391" customWidth="1"/>
    <col min="9" max="9" width="12" style="391" customWidth="1"/>
    <col min="10" max="10" width="14.28515625" style="391" customWidth="1"/>
    <col min="11" max="12" width="4.7109375" style="391" customWidth="1"/>
    <col min="13" max="13" width="2.85546875" style="391" customWidth="1"/>
    <col min="14" max="14" width="3.5703125" style="391" customWidth="1"/>
    <col min="15" max="15" width="19.85546875" style="391" customWidth="1"/>
    <col min="16" max="16" width="18.7109375" style="391" customWidth="1"/>
    <col min="17" max="17" width="19" style="391" customWidth="1"/>
    <col min="18" max="18" width="18.42578125" style="391" customWidth="1"/>
    <col min="19" max="19" width="11.7109375" style="391" customWidth="1"/>
    <col min="20" max="20" width="6.28515625" style="391" customWidth="1"/>
    <col min="21" max="22" width="8.85546875" style="391"/>
    <col min="23" max="23" width="20.140625" style="394" bestFit="1" customWidth="1"/>
    <col min="24" max="24" width="10.140625" style="394" bestFit="1" customWidth="1"/>
    <col min="25" max="25" width="25.28515625" style="394" bestFit="1" customWidth="1"/>
    <col min="26" max="26" width="10.140625" style="394" bestFit="1" customWidth="1"/>
    <col min="27" max="16384" width="8.85546875" style="391"/>
  </cols>
  <sheetData>
    <row r="1" spans="1:26" ht="12.75" customHeight="1">
      <c r="A1" s="434" t="s">
        <v>1025</v>
      </c>
      <c r="I1" s="168"/>
      <c r="J1" s="168"/>
      <c r="K1" s="435" t="s">
        <v>914</v>
      </c>
      <c r="L1" s="434" t="s">
        <v>914</v>
      </c>
      <c r="M1" s="168"/>
      <c r="N1" s="168"/>
      <c r="O1" s="168"/>
      <c r="T1" s="435" t="s">
        <v>1026</v>
      </c>
    </row>
    <row r="2" spans="1:26">
      <c r="A2" s="1401" t="s">
        <v>1027</v>
      </c>
      <c r="B2" s="1402"/>
      <c r="C2" s="1402"/>
      <c r="D2" s="1402"/>
      <c r="E2" s="1402"/>
      <c r="F2" s="1402"/>
      <c r="G2" s="1402"/>
      <c r="H2" s="1402"/>
      <c r="I2" s="1402"/>
      <c r="J2" s="1402"/>
      <c r="K2" s="1403"/>
      <c r="L2" s="1401" t="s">
        <v>1027</v>
      </c>
      <c r="M2" s="1402"/>
      <c r="N2" s="1402"/>
      <c r="O2" s="1402"/>
      <c r="P2" s="1402"/>
      <c r="Q2" s="1402"/>
      <c r="R2" s="1402"/>
      <c r="S2" s="1402"/>
      <c r="T2" s="1403"/>
    </row>
    <row r="3" spans="1:26" s="168" customFormat="1" ht="12.75" customHeight="1">
      <c r="A3" s="1404" t="s">
        <v>25</v>
      </c>
      <c r="B3" s="1311"/>
      <c r="C3" s="1311"/>
      <c r="D3" s="1311"/>
      <c r="E3" s="1311"/>
      <c r="F3" s="1311"/>
      <c r="G3" s="1311"/>
      <c r="H3" s="1311"/>
      <c r="I3" s="1311"/>
      <c r="J3" s="1311"/>
      <c r="K3" s="1272"/>
      <c r="L3" s="1404" t="s">
        <v>25</v>
      </c>
      <c r="M3" s="1311"/>
      <c r="N3" s="1311"/>
      <c r="O3" s="1311"/>
      <c r="P3" s="1311"/>
      <c r="Q3" s="1311"/>
      <c r="R3" s="1311"/>
      <c r="S3" s="1311"/>
      <c r="T3" s="1272"/>
      <c r="W3" s="1233"/>
      <c r="X3" s="1233"/>
      <c r="Y3" s="1233"/>
      <c r="Z3" s="1233"/>
    </row>
    <row r="4" spans="1:26" s="168" customFormat="1" ht="12.75" customHeight="1">
      <c r="A4" s="1405"/>
      <c r="B4" s="405"/>
      <c r="C4" s="405"/>
      <c r="D4" s="405"/>
      <c r="E4" s="397"/>
      <c r="F4" s="405"/>
      <c r="G4" s="405"/>
      <c r="H4" s="405"/>
      <c r="I4" s="405"/>
      <c r="J4" s="405"/>
      <c r="K4" s="399"/>
      <c r="L4" s="1405"/>
      <c r="M4" s="405"/>
      <c r="N4" s="405"/>
      <c r="O4" s="405"/>
      <c r="P4" s="405"/>
      <c r="Q4" s="405"/>
      <c r="R4" s="405"/>
      <c r="S4" s="405"/>
      <c r="T4" s="399"/>
      <c r="W4" s="1233"/>
      <c r="X4" s="1233"/>
      <c r="Y4" s="1233"/>
      <c r="Z4" s="1233"/>
    </row>
    <row r="5" spans="1:26" s="168" customFormat="1" ht="12">
      <c r="A5" s="1406" t="s">
        <v>1028</v>
      </c>
      <c r="B5" s="1407"/>
      <c r="C5" s="1407"/>
      <c r="D5" s="1407"/>
      <c r="E5" s="1407"/>
      <c r="F5" s="1407"/>
      <c r="G5" s="1407"/>
      <c r="H5" s="1407"/>
      <c r="I5" s="1407"/>
      <c r="J5" s="1407"/>
      <c r="K5" s="1408"/>
      <c r="L5" s="1406" t="s">
        <v>1028</v>
      </c>
      <c r="M5" s="1407"/>
      <c r="N5" s="1407"/>
      <c r="O5" s="1407"/>
      <c r="P5" s="1407"/>
      <c r="Q5" s="1407"/>
      <c r="R5" s="1407"/>
      <c r="S5" s="1407"/>
      <c r="T5" s="1408"/>
      <c r="W5" s="1233"/>
      <c r="X5" s="1233"/>
      <c r="Y5" s="1233"/>
      <c r="Z5" s="1233"/>
    </row>
    <row r="6" spans="1:26" s="394" customFormat="1" ht="12.75" customHeight="1">
      <c r="A6" s="501"/>
      <c r="B6" s="1409"/>
      <c r="C6" s="1410"/>
      <c r="D6" s="1411"/>
      <c r="E6" s="1411"/>
      <c r="F6" s="1410"/>
      <c r="G6" s="1412"/>
      <c r="H6" s="574" t="s">
        <v>389</v>
      </c>
      <c r="I6" s="574"/>
      <c r="J6" s="240"/>
      <c r="K6" s="501"/>
      <c r="L6" s="501"/>
      <c r="M6" s="1409"/>
      <c r="N6" s="1410"/>
      <c r="O6" s="1411"/>
      <c r="P6" s="418" t="s">
        <v>720</v>
      </c>
      <c r="Q6" s="436"/>
      <c r="R6" s="574" t="s">
        <v>721</v>
      </c>
      <c r="S6" s="575"/>
      <c r="T6" s="501"/>
    </row>
    <row r="7" spans="1:26" s="394" customFormat="1" ht="12.75" customHeight="1">
      <c r="A7" s="1413"/>
      <c r="B7" s="1414"/>
      <c r="C7" s="424"/>
      <c r="D7" s="421"/>
      <c r="E7" s="391"/>
      <c r="F7" s="424"/>
      <c r="G7" s="1234"/>
      <c r="H7" s="1415"/>
      <c r="I7" s="1415"/>
      <c r="J7" s="1415" t="s">
        <v>445</v>
      </c>
      <c r="K7" s="1415"/>
      <c r="L7" s="1415"/>
      <c r="M7" s="1416"/>
      <c r="N7" s="1234"/>
      <c r="O7" s="432"/>
      <c r="P7" s="1417"/>
      <c r="Q7" s="1418"/>
      <c r="R7" s="1418"/>
      <c r="S7" s="1418"/>
      <c r="T7" s="1413"/>
    </row>
    <row r="8" spans="1:26" s="394" customFormat="1" ht="12.75" customHeight="1">
      <c r="A8" s="1419" t="s">
        <v>0</v>
      </c>
      <c r="B8" s="1420" t="s">
        <v>15</v>
      </c>
      <c r="C8" s="1421"/>
      <c r="D8" s="405" t="s">
        <v>722</v>
      </c>
      <c r="E8" s="416"/>
      <c r="F8" s="405"/>
      <c r="G8" s="1405" t="s">
        <v>723</v>
      </c>
      <c r="H8" s="1415" t="s">
        <v>1029</v>
      </c>
      <c r="I8" s="1415" t="s">
        <v>724</v>
      </c>
      <c r="J8" s="1415" t="s">
        <v>725</v>
      </c>
      <c r="K8" s="1419" t="s">
        <v>0</v>
      </c>
      <c r="L8" s="1419" t="s">
        <v>0</v>
      </c>
      <c r="M8" s="1420" t="s">
        <v>15</v>
      </c>
      <c r="N8" s="1421"/>
      <c r="O8" s="1237" t="s">
        <v>726</v>
      </c>
      <c r="P8" s="1415" t="s">
        <v>1029</v>
      </c>
      <c r="Q8" s="1415" t="s">
        <v>724</v>
      </c>
      <c r="R8" s="1415" t="s">
        <v>1029</v>
      </c>
      <c r="S8" s="1415" t="s">
        <v>724</v>
      </c>
      <c r="T8" s="1415" t="s">
        <v>0</v>
      </c>
    </row>
    <row r="9" spans="1:26" s="394" customFormat="1" ht="12.75" customHeight="1">
      <c r="A9" s="1419" t="s">
        <v>2</v>
      </c>
      <c r="B9" s="1420" t="s">
        <v>16</v>
      </c>
      <c r="C9" s="1421"/>
      <c r="D9" s="397"/>
      <c r="E9" s="397"/>
      <c r="F9" s="416"/>
      <c r="G9" s="1405" t="s">
        <v>727</v>
      </c>
      <c r="H9" s="1415"/>
      <c r="I9" s="1415" t="s">
        <v>728</v>
      </c>
      <c r="J9" s="1415" t="s">
        <v>450</v>
      </c>
      <c r="K9" s="1419" t="s">
        <v>2</v>
      </c>
      <c r="L9" s="1419" t="s">
        <v>2</v>
      </c>
      <c r="M9" s="1420" t="s">
        <v>16</v>
      </c>
      <c r="N9" s="1421"/>
      <c r="O9" s="397" t="s">
        <v>657</v>
      </c>
      <c r="P9" s="1413"/>
      <c r="Q9" s="1415" t="s">
        <v>728</v>
      </c>
      <c r="R9" s="1415"/>
      <c r="S9" s="1415" t="s">
        <v>728</v>
      </c>
      <c r="T9" s="1415" t="s">
        <v>2</v>
      </c>
    </row>
    <row r="10" spans="1:26" s="394" customFormat="1" ht="12.75" customHeight="1" thickBot="1">
      <c r="A10" s="1422"/>
      <c r="B10" s="1423"/>
      <c r="C10" s="1424"/>
      <c r="D10" s="1425" t="s">
        <v>3</v>
      </c>
      <c r="E10" s="1425"/>
      <c r="F10" s="1407"/>
      <c r="G10" s="1406" t="s">
        <v>4</v>
      </c>
      <c r="H10" s="1426" t="s">
        <v>5</v>
      </c>
      <c r="I10" s="1426" t="s">
        <v>6</v>
      </c>
      <c r="J10" s="1426" t="s">
        <v>7</v>
      </c>
      <c r="K10" s="1427"/>
      <c r="L10" s="1427"/>
      <c r="M10" s="1428"/>
      <c r="N10" s="1429"/>
      <c r="O10" s="1407" t="s">
        <v>8</v>
      </c>
      <c r="P10" s="1426" t="s">
        <v>9</v>
      </c>
      <c r="Q10" s="1426" t="s">
        <v>10</v>
      </c>
      <c r="R10" s="1426" t="s">
        <v>11</v>
      </c>
      <c r="S10" s="1426" t="s">
        <v>18</v>
      </c>
      <c r="T10" s="1422"/>
      <c r="W10" s="1"/>
      <c r="X10" s="1"/>
      <c r="Y10" s="1"/>
      <c r="Z10" s="1"/>
    </row>
    <row r="11" spans="1:26" s="394" customFormat="1" ht="12.75" customHeight="1">
      <c r="A11" s="1413"/>
      <c r="B11" s="1430"/>
      <c r="C11" s="1431"/>
      <c r="D11" s="583" t="s">
        <v>729</v>
      </c>
      <c r="E11" s="583"/>
      <c r="F11" s="583"/>
      <c r="G11" s="584"/>
      <c r="H11" s="585"/>
      <c r="I11" s="586"/>
      <c r="J11" s="587"/>
      <c r="K11" s="1432"/>
      <c r="L11" s="1432"/>
      <c r="M11" s="589"/>
      <c r="N11" s="589"/>
      <c r="O11" s="1433"/>
      <c r="P11" s="590"/>
      <c r="Q11" s="586"/>
      <c r="R11" s="591"/>
      <c r="S11" s="587"/>
      <c r="T11" s="1413"/>
    </row>
    <row r="12" spans="1:26" s="168" customFormat="1" ht="12.75" customHeight="1">
      <c r="A12" s="1434">
        <v>1</v>
      </c>
      <c r="B12" s="1435"/>
      <c r="C12" s="1436"/>
      <c r="D12" s="1437" t="s">
        <v>730</v>
      </c>
      <c r="E12" s="1438"/>
      <c r="F12" s="1438"/>
      <c r="G12" s="1439"/>
      <c r="H12" s="1440"/>
      <c r="I12" s="1441"/>
      <c r="J12" s="594"/>
      <c r="K12" s="1441">
        <v>1</v>
      </c>
      <c r="L12" s="1442">
        <v>1</v>
      </c>
      <c r="M12" s="1443"/>
      <c r="N12" s="1443"/>
      <c r="O12" s="1444"/>
      <c r="P12" s="1441"/>
      <c r="Q12" s="1441"/>
      <c r="R12" s="1445"/>
      <c r="S12" s="594"/>
      <c r="T12" s="1446">
        <v>1</v>
      </c>
      <c r="W12" s="1233"/>
      <c r="X12" s="1233"/>
      <c r="Y12" s="1233"/>
      <c r="Z12" s="1233"/>
    </row>
    <row r="13" spans="1:26" s="168" customFormat="1" ht="12.75" customHeight="1">
      <c r="A13" s="408">
        <v>2</v>
      </c>
      <c r="B13" s="598"/>
      <c r="C13" s="1436"/>
      <c r="D13" s="1437" t="s">
        <v>731</v>
      </c>
      <c r="E13" s="1438"/>
      <c r="F13" s="1438"/>
      <c r="G13" s="1439"/>
      <c r="H13" s="1447"/>
      <c r="I13" s="599"/>
      <c r="J13" s="600"/>
      <c r="K13" s="599">
        <v>2</v>
      </c>
      <c r="L13" s="601">
        <v>2</v>
      </c>
      <c r="M13" s="602"/>
      <c r="N13" s="602"/>
      <c r="O13" s="1448"/>
      <c r="P13" s="605"/>
      <c r="Q13" s="599"/>
      <c r="R13" s="769"/>
      <c r="S13" s="600"/>
      <c r="T13" s="409">
        <v>2</v>
      </c>
      <c r="W13" s="1233"/>
      <c r="X13" s="1233"/>
      <c r="Y13" s="1233"/>
      <c r="Z13" s="1233"/>
    </row>
    <row r="14" spans="1:26" s="168" customFormat="1" ht="12.75" customHeight="1">
      <c r="A14" s="408">
        <v>3</v>
      </c>
      <c r="B14" s="598"/>
      <c r="C14" s="1436"/>
      <c r="D14" s="1437" t="s">
        <v>732</v>
      </c>
      <c r="E14" s="1438"/>
      <c r="F14" s="1438"/>
      <c r="G14" s="1439"/>
      <c r="H14" s="1447"/>
      <c r="I14" s="599"/>
      <c r="J14" s="600"/>
      <c r="K14" s="599">
        <v>3</v>
      </c>
      <c r="L14" s="601">
        <v>3</v>
      </c>
      <c r="M14" s="602"/>
      <c r="N14" s="602"/>
      <c r="O14" s="1448"/>
      <c r="P14" s="599"/>
      <c r="Q14" s="599"/>
      <c r="R14" s="769"/>
      <c r="S14" s="600"/>
      <c r="T14" s="409">
        <v>3</v>
      </c>
      <c r="W14" s="1233"/>
      <c r="X14" s="1233"/>
      <c r="Y14" s="1233"/>
      <c r="Z14" s="1233"/>
    </row>
    <row r="15" spans="1:26" s="168" customFormat="1" ht="12.75" customHeight="1">
      <c r="A15" s="408">
        <v>4</v>
      </c>
      <c r="B15" s="598"/>
      <c r="C15" s="1436"/>
      <c r="D15" s="1437" t="s">
        <v>733</v>
      </c>
      <c r="E15" s="1438"/>
      <c r="F15" s="1438"/>
      <c r="G15" s="1439"/>
      <c r="H15" s="1447"/>
      <c r="I15" s="599"/>
      <c r="J15" s="600"/>
      <c r="K15" s="599">
        <v>4</v>
      </c>
      <c r="L15" s="601">
        <v>4</v>
      </c>
      <c r="M15" s="602"/>
      <c r="N15" s="602"/>
      <c r="O15" s="1448"/>
      <c r="P15" s="599"/>
      <c r="Q15" s="599"/>
      <c r="R15" s="769"/>
      <c r="S15" s="600"/>
      <c r="T15" s="409">
        <v>4</v>
      </c>
      <c r="W15" s="1233"/>
      <c r="X15" s="1233"/>
      <c r="Y15" s="1233"/>
      <c r="Z15" s="1233"/>
    </row>
    <row r="16" spans="1:26" s="168" customFormat="1" ht="12.75" customHeight="1">
      <c r="A16" s="408">
        <v>5</v>
      </c>
      <c r="B16" s="598" t="s">
        <v>21</v>
      </c>
      <c r="C16" s="1436"/>
      <c r="D16" s="1437"/>
      <c r="E16" s="1437" t="s">
        <v>1</v>
      </c>
      <c r="F16" s="1437"/>
      <c r="G16" s="1449"/>
      <c r="H16" s="604"/>
      <c r="I16" s="768"/>
      <c r="J16" s="438"/>
      <c r="K16" s="599">
        <v>5</v>
      </c>
      <c r="L16" s="601">
        <v>5</v>
      </c>
      <c r="M16" s="602"/>
      <c r="N16" s="602"/>
      <c r="O16" s="1448"/>
      <c r="P16" s="605"/>
      <c r="Q16" s="605"/>
      <c r="R16" s="605"/>
      <c r="S16" s="606"/>
      <c r="T16" s="409">
        <v>5</v>
      </c>
      <c r="W16" s="1233"/>
      <c r="X16" s="1233"/>
      <c r="Y16" s="1233"/>
      <c r="Z16" s="1233"/>
    </row>
    <row r="17" spans="1:26" s="168" customFormat="1" ht="12.75" customHeight="1">
      <c r="A17" s="412"/>
      <c r="B17" s="1430"/>
      <c r="C17" s="1431"/>
      <c r="D17" s="583" t="s">
        <v>23</v>
      </c>
      <c r="E17" s="583"/>
      <c r="F17" s="583"/>
      <c r="G17" s="1450"/>
      <c r="H17" s="1451"/>
      <c r="I17" s="607"/>
      <c r="J17" s="608"/>
      <c r="K17" s="607"/>
      <c r="L17" s="609"/>
      <c r="M17" s="1452"/>
      <c r="N17" s="1452"/>
      <c r="O17" s="1453"/>
      <c r="P17" s="607"/>
      <c r="Q17" s="607"/>
      <c r="R17" s="1454"/>
      <c r="S17" s="608"/>
      <c r="T17" s="413"/>
      <c r="W17" s="1233"/>
      <c r="X17" s="1233"/>
      <c r="Y17" s="1233"/>
      <c r="Z17" s="1233"/>
    </row>
    <row r="18" spans="1:26" s="168" customFormat="1" ht="12.75" customHeight="1">
      <c r="A18" s="1434">
        <v>6</v>
      </c>
      <c r="B18" s="1435"/>
      <c r="C18" s="1436"/>
      <c r="D18" s="1437" t="s">
        <v>734</v>
      </c>
      <c r="E18" s="1438"/>
      <c r="F18" s="1438"/>
      <c r="G18" s="1439"/>
      <c r="H18" s="1440"/>
      <c r="I18" s="1441"/>
      <c r="J18" s="594"/>
      <c r="K18" s="1441">
        <v>6</v>
      </c>
      <c r="L18" s="1442">
        <v>6</v>
      </c>
      <c r="M18" s="1443"/>
      <c r="N18" s="1443"/>
      <c r="O18" s="1444"/>
      <c r="P18" s="1441"/>
      <c r="Q18" s="1441"/>
      <c r="R18" s="1445"/>
      <c r="S18" s="594"/>
      <c r="T18" s="1446">
        <v>6</v>
      </c>
      <c r="W18" s="1233"/>
      <c r="X18" s="1233"/>
      <c r="Y18" s="1233"/>
      <c r="Z18" s="1233"/>
    </row>
    <row r="19" spans="1:26" s="168" customFormat="1" ht="12.75" customHeight="1">
      <c r="A19" s="408">
        <v>7</v>
      </c>
      <c r="B19" s="598"/>
      <c r="C19" s="1436"/>
      <c r="D19" s="1437" t="s">
        <v>735</v>
      </c>
      <c r="E19" s="1438"/>
      <c r="F19" s="1438"/>
      <c r="G19" s="1439"/>
      <c r="H19" s="1447"/>
      <c r="I19" s="599"/>
      <c r="J19" s="600"/>
      <c r="K19" s="599">
        <v>7</v>
      </c>
      <c r="L19" s="601">
        <v>7</v>
      </c>
      <c r="M19" s="602"/>
      <c r="N19" s="602"/>
      <c r="O19" s="1448"/>
      <c r="P19" s="599"/>
      <c r="Q19" s="599"/>
      <c r="R19" s="769"/>
      <c r="S19" s="600"/>
      <c r="T19" s="409">
        <v>7</v>
      </c>
      <c r="W19" s="1233"/>
      <c r="X19" s="1233"/>
      <c r="Y19" s="1233"/>
      <c r="Z19" s="1233"/>
    </row>
    <row r="20" spans="1:26" s="168" customFormat="1" ht="12.75" customHeight="1">
      <c r="A20" s="408">
        <v>8</v>
      </c>
      <c r="B20" s="598"/>
      <c r="C20" s="1436"/>
      <c r="D20" s="1437" t="s">
        <v>736</v>
      </c>
      <c r="E20" s="1438"/>
      <c r="F20" s="1438"/>
      <c r="G20" s="1439"/>
      <c r="H20" s="1447"/>
      <c r="I20" s="599"/>
      <c r="J20" s="600"/>
      <c r="K20" s="599">
        <v>8</v>
      </c>
      <c r="L20" s="601">
        <v>8</v>
      </c>
      <c r="M20" s="602"/>
      <c r="N20" s="602"/>
      <c r="O20" s="1448"/>
      <c r="P20" s="599"/>
      <c r="Q20" s="599"/>
      <c r="R20" s="769"/>
      <c r="S20" s="600"/>
      <c r="T20" s="409">
        <v>8</v>
      </c>
      <c r="W20" s="1233"/>
      <c r="X20" s="1233"/>
      <c r="Y20" s="1233"/>
      <c r="Z20" s="1233"/>
    </row>
    <row r="21" spans="1:26" s="168" customFormat="1" ht="12.75" customHeight="1">
      <c r="A21" s="408">
        <v>9</v>
      </c>
      <c r="B21" s="598"/>
      <c r="C21" s="1436"/>
      <c r="D21" s="1437" t="s">
        <v>737</v>
      </c>
      <c r="E21" s="1438"/>
      <c r="F21" s="1438"/>
      <c r="G21" s="1439"/>
      <c r="H21" s="1447"/>
      <c r="I21" s="599"/>
      <c r="J21" s="600"/>
      <c r="K21" s="599">
        <v>9</v>
      </c>
      <c r="L21" s="601">
        <v>9</v>
      </c>
      <c r="M21" s="602"/>
      <c r="N21" s="602"/>
      <c r="O21" s="1448"/>
      <c r="P21" s="599"/>
      <c r="Q21" s="599"/>
      <c r="R21" s="769"/>
      <c r="S21" s="600"/>
      <c r="T21" s="409">
        <v>9</v>
      </c>
      <c r="W21" s="1233"/>
      <c r="X21" s="1233"/>
      <c r="Y21" s="1233"/>
      <c r="Z21" s="1233"/>
    </row>
    <row r="22" spans="1:26" s="168" customFormat="1" ht="12.75" customHeight="1">
      <c r="A22" s="408">
        <v>10</v>
      </c>
      <c r="B22" s="598"/>
      <c r="C22" s="1436"/>
      <c r="D22" s="1437" t="s">
        <v>738</v>
      </c>
      <c r="E22" s="1438"/>
      <c r="F22" s="1438"/>
      <c r="G22" s="1439"/>
      <c r="H22" s="1447"/>
      <c r="I22" s="599"/>
      <c r="J22" s="600"/>
      <c r="K22" s="599">
        <v>10</v>
      </c>
      <c r="L22" s="601">
        <v>10</v>
      </c>
      <c r="M22" s="602"/>
      <c r="N22" s="602"/>
      <c r="O22" s="1448"/>
      <c r="P22" s="599"/>
      <c r="Q22" s="599"/>
      <c r="R22" s="769"/>
      <c r="S22" s="600"/>
      <c r="T22" s="409">
        <v>10</v>
      </c>
      <c r="W22" s="1233"/>
      <c r="X22" s="1233"/>
      <c r="Y22" s="1233"/>
      <c r="Z22" s="1233"/>
    </row>
    <row r="23" spans="1:26" s="168" customFormat="1" ht="12.75" customHeight="1">
      <c r="A23" s="408">
        <v>11</v>
      </c>
      <c r="B23" s="598"/>
      <c r="C23" s="1436"/>
      <c r="D23" s="1437" t="s">
        <v>739</v>
      </c>
      <c r="E23" s="1438"/>
      <c r="F23" s="1438"/>
      <c r="G23" s="1439"/>
      <c r="H23" s="1447"/>
      <c r="I23" s="599"/>
      <c r="J23" s="600"/>
      <c r="K23" s="599">
        <v>11</v>
      </c>
      <c r="L23" s="601">
        <v>11</v>
      </c>
      <c r="M23" s="602"/>
      <c r="N23" s="602"/>
      <c r="O23" s="1448"/>
      <c r="P23" s="599"/>
      <c r="Q23" s="599"/>
      <c r="R23" s="769"/>
      <c r="S23" s="600"/>
      <c r="T23" s="409">
        <v>11</v>
      </c>
      <c r="W23" s="1233"/>
      <c r="X23" s="1233"/>
      <c r="Y23" s="1233"/>
      <c r="Z23" s="1233"/>
    </row>
    <row r="24" spans="1:26" s="168" customFormat="1" ht="12.75" customHeight="1">
      <c r="A24" s="408">
        <v>12</v>
      </c>
      <c r="B24" s="598"/>
      <c r="C24" s="1436"/>
      <c r="D24" s="1437" t="s">
        <v>740</v>
      </c>
      <c r="E24" s="1438"/>
      <c r="F24" s="1438"/>
      <c r="G24" s="1439"/>
      <c r="H24" s="1447"/>
      <c r="I24" s="599"/>
      <c r="J24" s="600"/>
      <c r="K24" s="599">
        <v>12</v>
      </c>
      <c r="L24" s="601">
        <v>12</v>
      </c>
      <c r="M24" s="602"/>
      <c r="N24" s="602"/>
      <c r="O24" s="1448"/>
      <c r="P24" s="599"/>
      <c r="Q24" s="599"/>
      <c r="R24" s="769"/>
      <c r="S24" s="600"/>
      <c r="T24" s="409">
        <v>12</v>
      </c>
      <c r="W24" s="1233"/>
      <c r="X24" s="1233"/>
      <c r="Y24" s="1233"/>
      <c r="Z24" s="1233"/>
    </row>
    <row r="25" spans="1:26" s="168" customFormat="1" ht="12.75" customHeight="1">
      <c r="A25" s="408">
        <v>13</v>
      </c>
      <c r="B25" s="598"/>
      <c r="C25" s="1436"/>
      <c r="D25" s="1437" t="s">
        <v>741</v>
      </c>
      <c r="E25" s="1438"/>
      <c r="F25" s="1438"/>
      <c r="G25" s="1439"/>
      <c r="H25" s="1447"/>
      <c r="I25" s="599"/>
      <c r="J25" s="600"/>
      <c r="K25" s="599">
        <v>13</v>
      </c>
      <c r="L25" s="601">
        <v>13</v>
      </c>
      <c r="M25" s="602"/>
      <c r="N25" s="602"/>
      <c r="O25" s="1448"/>
      <c r="P25" s="599"/>
      <c r="Q25" s="599"/>
      <c r="R25" s="769"/>
      <c r="S25" s="600"/>
      <c r="T25" s="409">
        <v>13</v>
      </c>
      <c r="W25" s="1233"/>
      <c r="X25" s="1233"/>
      <c r="Y25" s="1233"/>
      <c r="Z25" s="1233"/>
    </row>
    <row r="26" spans="1:26" s="168" customFormat="1" ht="12.75" customHeight="1">
      <c r="A26" s="408">
        <v>14</v>
      </c>
      <c r="B26" s="598"/>
      <c r="C26" s="1436"/>
      <c r="D26" s="1437" t="s">
        <v>742</v>
      </c>
      <c r="E26" s="1438"/>
      <c r="F26" s="1438"/>
      <c r="G26" s="1439"/>
      <c r="H26" s="1447"/>
      <c r="I26" s="599"/>
      <c r="J26" s="600"/>
      <c r="K26" s="599">
        <v>14</v>
      </c>
      <c r="L26" s="601">
        <v>14</v>
      </c>
      <c r="M26" s="602"/>
      <c r="N26" s="602"/>
      <c r="O26" s="1448"/>
      <c r="P26" s="599"/>
      <c r="Q26" s="599"/>
      <c r="R26" s="769"/>
      <c r="S26" s="600"/>
      <c r="T26" s="409">
        <v>14</v>
      </c>
      <c r="W26" s="1233"/>
      <c r="X26" s="1233"/>
      <c r="Y26" s="1233"/>
      <c r="Z26" s="1233"/>
    </row>
    <row r="27" spans="1:26" s="168" customFormat="1" ht="12.75" customHeight="1">
      <c r="A27" s="408">
        <v>15</v>
      </c>
      <c r="B27" s="598"/>
      <c r="C27" s="1436"/>
      <c r="D27" s="1437" t="s">
        <v>743</v>
      </c>
      <c r="E27" s="1438"/>
      <c r="F27" s="1438"/>
      <c r="G27" s="1439"/>
      <c r="H27" s="1447"/>
      <c r="I27" s="599"/>
      <c r="J27" s="600"/>
      <c r="K27" s="599">
        <v>15</v>
      </c>
      <c r="L27" s="601">
        <v>15</v>
      </c>
      <c r="M27" s="602"/>
      <c r="N27" s="602"/>
      <c r="O27" s="1448"/>
      <c r="P27" s="599"/>
      <c r="Q27" s="599"/>
      <c r="R27" s="769"/>
      <c r="S27" s="600"/>
      <c r="T27" s="409">
        <v>15</v>
      </c>
      <c r="W27" s="1233"/>
      <c r="X27" s="1233"/>
      <c r="Y27" s="1233"/>
      <c r="Z27" s="1233"/>
    </row>
    <row r="28" spans="1:26" s="168" customFormat="1" ht="12.75" customHeight="1">
      <c r="A28" s="408">
        <v>16</v>
      </c>
      <c r="B28" s="598"/>
      <c r="C28" s="1436"/>
      <c r="D28" s="1437" t="s">
        <v>744</v>
      </c>
      <c r="E28" s="1438"/>
      <c r="F28" s="1438"/>
      <c r="G28" s="1439"/>
      <c r="H28" s="1447"/>
      <c r="I28" s="599"/>
      <c r="J28" s="600"/>
      <c r="K28" s="599">
        <v>16</v>
      </c>
      <c r="L28" s="601">
        <v>16</v>
      </c>
      <c r="M28" s="602"/>
      <c r="N28" s="602"/>
      <c r="O28" s="1448"/>
      <c r="P28" s="599"/>
      <c r="Q28" s="599"/>
      <c r="R28" s="769"/>
      <c r="S28" s="600"/>
      <c r="T28" s="409">
        <v>16</v>
      </c>
      <c r="W28" s="1233"/>
      <c r="X28" s="1233"/>
      <c r="Y28" s="1233"/>
      <c r="Z28" s="1233"/>
    </row>
    <row r="29" spans="1:26" s="168" customFormat="1" ht="12.75" customHeight="1">
      <c r="A29" s="408">
        <v>17</v>
      </c>
      <c r="B29" s="598"/>
      <c r="C29" s="1436"/>
      <c r="D29" s="1437" t="s">
        <v>745</v>
      </c>
      <c r="E29" s="1438"/>
      <c r="F29" s="1438"/>
      <c r="G29" s="1439"/>
      <c r="H29" s="1447"/>
      <c r="I29" s="599"/>
      <c r="J29" s="600"/>
      <c r="K29" s="599">
        <v>17</v>
      </c>
      <c r="L29" s="601">
        <v>17</v>
      </c>
      <c r="M29" s="602"/>
      <c r="N29" s="602"/>
      <c r="O29" s="1448"/>
      <c r="P29" s="599"/>
      <c r="Q29" s="599"/>
      <c r="R29" s="769"/>
      <c r="S29" s="600"/>
      <c r="T29" s="409">
        <v>17</v>
      </c>
      <c r="W29" s="1233"/>
      <c r="X29" s="1233"/>
      <c r="Y29" s="1233"/>
      <c r="Z29" s="1233"/>
    </row>
    <row r="30" spans="1:26" s="168" customFormat="1" ht="12.75" customHeight="1">
      <c r="A30" s="408">
        <v>18</v>
      </c>
      <c r="B30" s="598"/>
      <c r="C30" s="1436"/>
      <c r="D30" s="1437" t="s">
        <v>746</v>
      </c>
      <c r="E30" s="1438"/>
      <c r="F30" s="1438"/>
      <c r="G30" s="1439"/>
      <c r="H30" s="1447"/>
      <c r="I30" s="599"/>
      <c r="J30" s="600"/>
      <c r="K30" s="599">
        <v>18</v>
      </c>
      <c r="L30" s="601">
        <v>18</v>
      </c>
      <c r="M30" s="602"/>
      <c r="N30" s="602"/>
      <c r="O30" s="1448"/>
      <c r="P30" s="599"/>
      <c r="Q30" s="599"/>
      <c r="R30" s="769"/>
      <c r="S30" s="600"/>
      <c r="T30" s="409">
        <v>18</v>
      </c>
      <c r="W30" s="1233"/>
      <c r="X30" s="1233"/>
      <c r="Y30" s="1233"/>
      <c r="Z30" s="1233"/>
    </row>
    <row r="31" spans="1:26" s="168" customFormat="1" ht="12.75" customHeight="1">
      <c r="A31" s="408">
        <v>19</v>
      </c>
      <c r="B31" s="598"/>
      <c r="C31" s="1436"/>
      <c r="D31" s="1437" t="s">
        <v>747</v>
      </c>
      <c r="E31" s="1438"/>
      <c r="F31" s="1438"/>
      <c r="G31" s="1439"/>
      <c r="H31" s="1447"/>
      <c r="I31" s="599"/>
      <c r="J31" s="600"/>
      <c r="K31" s="599">
        <v>19</v>
      </c>
      <c r="L31" s="601">
        <v>19</v>
      </c>
      <c r="M31" s="602"/>
      <c r="N31" s="602"/>
      <c r="O31" s="1448"/>
      <c r="P31" s="599"/>
      <c r="Q31" s="599"/>
      <c r="R31" s="769"/>
      <c r="S31" s="600"/>
      <c r="T31" s="409">
        <v>19</v>
      </c>
      <c r="W31" s="1233"/>
      <c r="X31" s="1233"/>
      <c r="Y31" s="1233"/>
      <c r="Z31" s="1233"/>
    </row>
    <row r="32" spans="1:26" s="168" customFormat="1" ht="12.75" customHeight="1">
      <c r="A32" s="408">
        <v>20</v>
      </c>
      <c r="B32" s="598"/>
      <c r="C32" s="1436"/>
      <c r="D32" s="1437" t="s">
        <v>709</v>
      </c>
      <c r="E32" s="1438"/>
      <c r="F32" s="1438"/>
      <c r="G32" s="1439"/>
      <c r="H32" s="1447"/>
      <c r="I32" s="599"/>
      <c r="J32" s="600"/>
      <c r="K32" s="599">
        <v>20</v>
      </c>
      <c r="L32" s="601">
        <v>20</v>
      </c>
      <c r="M32" s="602"/>
      <c r="N32" s="602"/>
      <c r="O32" s="1448"/>
      <c r="P32" s="599"/>
      <c r="Q32" s="599"/>
      <c r="R32" s="769"/>
      <c r="S32" s="600"/>
      <c r="T32" s="409">
        <v>20</v>
      </c>
      <c r="W32" s="1233"/>
      <c r="X32" s="1233"/>
      <c r="Y32" s="1233"/>
      <c r="Z32" s="1233"/>
    </row>
    <row r="33" spans="1:26" s="168" customFormat="1" ht="12.75" customHeight="1">
      <c r="A33" s="408">
        <v>21</v>
      </c>
      <c r="B33" s="598"/>
      <c r="C33" s="1436"/>
      <c r="D33" s="1437" t="s">
        <v>748</v>
      </c>
      <c r="E33" s="1438"/>
      <c r="F33" s="1438"/>
      <c r="G33" s="1439"/>
      <c r="H33" s="1447"/>
      <c r="I33" s="599"/>
      <c r="J33" s="600"/>
      <c r="K33" s="599">
        <v>21</v>
      </c>
      <c r="L33" s="601">
        <v>21</v>
      </c>
      <c r="M33" s="602"/>
      <c r="N33" s="602"/>
      <c r="O33" s="1448"/>
      <c r="P33" s="599"/>
      <c r="Q33" s="599"/>
      <c r="R33" s="769"/>
      <c r="S33" s="600"/>
      <c r="T33" s="409">
        <v>21</v>
      </c>
      <c r="W33" s="1233"/>
      <c r="X33" s="1233"/>
      <c r="Y33" s="1233"/>
      <c r="Z33" s="1233"/>
    </row>
    <row r="34" spans="1:26" s="168" customFormat="1" ht="12.75" customHeight="1">
      <c r="A34" s="408">
        <v>22</v>
      </c>
      <c r="B34" s="598"/>
      <c r="C34" s="1436"/>
      <c r="D34" s="1437" t="s">
        <v>710</v>
      </c>
      <c r="E34" s="1438"/>
      <c r="F34" s="1438"/>
      <c r="G34" s="1439"/>
      <c r="H34" s="1447">
        <v>2</v>
      </c>
      <c r="I34" s="599"/>
      <c r="J34" s="600"/>
      <c r="K34" s="599">
        <v>22</v>
      </c>
      <c r="L34" s="601">
        <v>22</v>
      </c>
      <c r="M34" s="602"/>
      <c r="N34" s="602"/>
      <c r="O34" s="1448">
        <v>825</v>
      </c>
      <c r="P34" s="599">
        <v>103</v>
      </c>
      <c r="Q34" s="599"/>
      <c r="R34" s="769">
        <v>103</v>
      </c>
      <c r="S34" s="600"/>
      <c r="T34" s="409">
        <v>22</v>
      </c>
      <c r="W34" s="1233"/>
      <c r="X34" s="1233"/>
      <c r="Y34" s="1233"/>
      <c r="Z34" s="1233"/>
    </row>
    <row r="35" spans="1:26" s="168" customFormat="1" ht="12.75" customHeight="1">
      <c r="A35" s="408">
        <v>23</v>
      </c>
      <c r="B35" s="598"/>
      <c r="C35" s="1436"/>
      <c r="D35" s="1437" t="s">
        <v>823</v>
      </c>
      <c r="E35" s="1438"/>
      <c r="F35" s="1438"/>
      <c r="G35" s="1439"/>
      <c r="H35" s="1447"/>
      <c r="I35" s="599"/>
      <c r="J35" s="600"/>
      <c r="K35" s="599">
        <v>23</v>
      </c>
      <c r="L35" s="601">
        <v>23</v>
      </c>
      <c r="M35" s="602"/>
      <c r="N35" s="602"/>
      <c r="O35" s="1448"/>
      <c r="P35" s="599"/>
      <c r="Q35" s="599"/>
      <c r="R35" s="769"/>
      <c r="S35" s="600"/>
      <c r="T35" s="409">
        <v>23</v>
      </c>
      <c r="W35" s="1233"/>
      <c r="X35" s="1233"/>
      <c r="Y35" s="1233"/>
      <c r="Z35" s="1233"/>
    </row>
    <row r="36" spans="1:26" s="168" customFormat="1" ht="12.75" customHeight="1">
      <c r="A36" s="408">
        <v>24</v>
      </c>
      <c r="B36" s="598" t="s">
        <v>21</v>
      </c>
      <c r="C36" s="1436"/>
      <c r="D36" s="1437"/>
      <c r="E36" s="1437" t="s">
        <v>749</v>
      </c>
      <c r="F36" s="1437"/>
      <c r="G36" s="1449"/>
      <c r="H36" s="1455">
        <v>2</v>
      </c>
      <c r="I36" s="604"/>
      <c r="J36" s="438"/>
      <c r="K36" s="768">
        <v>24</v>
      </c>
      <c r="L36" s="613">
        <v>24</v>
      </c>
      <c r="M36" s="602"/>
      <c r="N36" s="602"/>
      <c r="O36" s="1448">
        <v>825</v>
      </c>
      <c r="P36" s="768">
        <v>103</v>
      </c>
      <c r="Q36" s="768"/>
      <c r="R36" s="768">
        <v>103</v>
      </c>
      <c r="S36" s="438"/>
      <c r="T36" s="409">
        <v>24</v>
      </c>
      <c r="W36" s="1233"/>
      <c r="X36" s="1233"/>
      <c r="Y36" s="1233"/>
      <c r="Z36" s="1233"/>
    </row>
    <row r="37" spans="1:26" s="168" customFormat="1" ht="12.6" customHeight="1">
      <c r="A37" s="1456"/>
      <c r="B37" s="1430"/>
      <c r="C37" s="1431"/>
      <c r="D37" s="1457" t="s">
        <v>750</v>
      </c>
      <c r="E37" s="391"/>
      <c r="F37" s="391"/>
      <c r="G37" s="1450"/>
      <c r="H37" s="1451"/>
      <c r="I37" s="607"/>
      <c r="J37" s="608"/>
      <c r="K37" s="607"/>
      <c r="L37" s="609"/>
      <c r="M37" s="1452"/>
      <c r="N37" s="1452"/>
      <c r="O37" s="1453"/>
      <c r="P37" s="607"/>
      <c r="Q37" s="607"/>
      <c r="R37" s="1454"/>
      <c r="S37" s="608"/>
      <c r="T37" s="413"/>
      <c r="W37" s="1233"/>
      <c r="X37" s="1233"/>
      <c r="Y37" s="1233"/>
      <c r="Z37" s="1233"/>
    </row>
    <row r="38" spans="1:26" s="168" customFormat="1" ht="12.6" customHeight="1">
      <c r="A38" s="1456"/>
      <c r="B38" s="1458"/>
      <c r="C38" s="1431"/>
      <c r="D38" s="1457" t="s">
        <v>751</v>
      </c>
      <c r="E38" s="391"/>
      <c r="F38" s="391"/>
      <c r="G38" s="1459"/>
      <c r="H38" s="1460"/>
      <c r="I38" s="1461"/>
      <c r="J38" s="617"/>
      <c r="K38" s="1461"/>
      <c r="L38" s="1462"/>
      <c r="M38" s="619"/>
      <c r="N38" s="619"/>
      <c r="O38" s="1463"/>
      <c r="P38" s="1461"/>
      <c r="Q38" s="1461"/>
      <c r="R38" s="1464"/>
      <c r="S38" s="617"/>
      <c r="T38" s="1465"/>
      <c r="W38" s="1233"/>
      <c r="X38" s="1233"/>
      <c r="Y38" s="1233"/>
      <c r="Z38" s="1233"/>
    </row>
    <row r="39" spans="1:26" s="168" customFormat="1" ht="12.6" customHeight="1">
      <c r="A39" s="1466">
        <v>25</v>
      </c>
      <c r="B39" s="1435"/>
      <c r="C39" s="1436"/>
      <c r="D39" s="1437" t="s">
        <v>713</v>
      </c>
      <c r="E39" s="1438"/>
      <c r="F39" s="1438"/>
      <c r="G39" s="1439"/>
      <c r="H39" s="1440"/>
      <c r="I39" s="1441"/>
      <c r="J39" s="594"/>
      <c r="K39" s="1441">
        <v>25</v>
      </c>
      <c r="L39" s="1442">
        <v>25</v>
      </c>
      <c r="M39" s="1443"/>
      <c r="N39" s="1443"/>
      <c r="O39" s="1444"/>
      <c r="P39" s="1441"/>
      <c r="Q39" s="1441"/>
      <c r="R39" s="1445"/>
      <c r="S39" s="594"/>
      <c r="T39" s="1446">
        <v>25</v>
      </c>
      <c r="W39" s="1233"/>
      <c r="X39" s="1233"/>
      <c r="Y39" s="1233"/>
      <c r="Z39" s="1233"/>
    </row>
    <row r="40" spans="1:26" s="168" customFormat="1" ht="12.75" customHeight="1">
      <c r="A40" s="408">
        <v>26</v>
      </c>
      <c r="B40" s="598"/>
      <c r="C40" s="1436"/>
      <c r="D40" s="1437" t="s">
        <v>714</v>
      </c>
      <c r="E40" s="1438"/>
      <c r="F40" s="1438"/>
      <c r="G40" s="1439"/>
      <c r="H40" s="1447"/>
      <c r="I40" s="599"/>
      <c r="J40" s="600"/>
      <c r="K40" s="599">
        <v>26</v>
      </c>
      <c r="L40" s="601">
        <v>26</v>
      </c>
      <c r="M40" s="602"/>
      <c r="N40" s="602"/>
      <c r="O40" s="1448"/>
      <c r="P40" s="599"/>
      <c r="Q40" s="599"/>
      <c r="R40" s="769"/>
      <c r="S40" s="600"/>
      <c r="T40" s="409">
        <v>26</v>
      </c>
      <c r="W40" s="1233"/>
      <c r="X40" s="1233"/>
      <c r="Y40" s="1233"/>
      <c r="Z40" s="1233"/>
    </row>
    <row r="41" spans="1:26" s="168" customFormat="1" ht="12.75" customHeight="1">
      <c r="A41" s="408">
        <v>27</v>
      </c>
      <c r="B41" s="598"/>
      <c r="C41" s="1436"/>
      <c r="D41" s="1437" t="s">
        <v>715</v>
      </c>
      <c r="E41" s="1438"/>
      <c r="F41" s="1438"/>
      <c r="G41" s="1439"/>
      <c r="H41" s="1447"/>
      <c r="I41" s="599"/>
      <c r="J41" s="600"/>
      <c r="K41" s="599">
        <v>27</v>
      </c>
      <c r="L41" s="601">
        <v>27</v>
      </c>
      <c r="M41" s="602"/>
      <c r="N41" s="602"/>
      <c r="O41" s="1448"/>
      <c r="P41" s="599"/>
      <c r="Q41" s="599"/>
      <c r="R41" s="769"/>
      <c r="S41" s="600"/>
      <c r="T41" s="409">
        <v>27</v>
      </c>
      <c r="W41" s="1233"/>
      <c r="X41" s="1233"/>
      <c r="Y41" s="1233"/>
      <c r="Z41" s="1233"/>
    </row>
    <row r="42" spans="1:26" s="168" customFormat="1" ht="12.75" customHeight="1">
      <c r="A42" s="408">
        <v>28</v>
      </c>
      <c r="B42" s="598"/>
      <c r="C42" s="1436"/>
      <c r="D42" s="1437" t="s">
        <v>716</v>
      </c>
      <c r="E42" s="1438"/>
      <c r="F42" s="1438"/>
      <c r="G42" s="1439"/>
      <c r="H42" s="1447"/>
      <c r="I42" s="599"/>
      <c r="J42" s="600"/>
      <c r="K42" s="599">
        <v>28</v>
      </c>
      <c r="L42" s="601">
        <v>28</v>
      </c>
      <c r="M42" s="602"/>
      <c r="N42" s="602"/>
      <c r="O42" s="1448"/>
      <c r="P42" s="599"/>
      <c r="Q42" s="599"/>
      <c r="R42" s="769"/>
      <c r="S42" s="600"/>
      <c r="T42" s="409">
        <v>28</v>
      </c>
      <c r="W42" s="1233"/>
      <c r="X42" s="1233"/>
      <c r="Y42" s="1233"/>
      <c r="Z42" s="1233"/>
    </row>
    <row r="43" spans="1:26" s="168" customFormat="1" ht="12.75" customHeight="1">
      <c r="A43" s="408">
        <v>29</v>
      </c>
      <c r="B43" s="598"/>
      <c r="C43" s="1436"/>
      <c r="D43" s="1437" t="s">
        <v>752</v>
      </c>
      <c r="E43" s="1438"/>
      <c r="F43" s="1438"/>
      <c r="G43" s="1439"/>
      <c r="H43" s="1447"/>
      <c r="I43" s="599"/>
      <c r="J43" s="600"/>
      <c r="K43" s="599">
        <v>29</v>
      </c>
      <c r="L43" s="601">
        <v>29</v>
      </c>
      <c r="M43" s="602"/>
      <c r="N43" s="602"/>
      <c r="O43" s="1448"/>
      <c r="P43" s="599"/>
      <c r="Q43" s="599"/>
      <c r="R43" s="769"/>
      <c r="S43" s="600"/>
      <c r="T43" s="409">
        <v>29</v>
      </c>
      <c r="W43" s="1233"/>
      <c r="X43" s="1233"/>
      <c r="Y43" s="1233"/>
      <c r="Z43" s="1233"/>
    </row>
    <row r="44" spans="1:26" s="168" customFormat="1" ht="12.75" customHeight="1">
      <c r="A44" s="408">
        <v>30</v>
      </c>
      <c r="B44" s="598"/>
      <c r="C44" s="1436"/>
      <c r="D44" s="1467" t="s">
        <v>753</v>
      </c>
      <c r="E44" s="1468"/>
      <c r="F44" s="1469"/>
      <c r="G44" s="1449"/>
      <c r="H44" s="604"/>
      <c r="I44" s="768"/>
      <c r="J44" s="438"/>
      <c r="K44" s="768">
        <v>30</v>
      </c>
      <c r="L44" s="613">
        <v>30</v>
      </c>
      <c r="M44" s="602"/>
      <c r="N44" s="602"/>
      <c r="O44" s="1470"/>
      <c r="P44" s="768"/>
      <c r="Q44" s="768"/>
      <c r="R44" s="767"/>
      <c r="S44" s="438"/>
      <c r="T44" s="411">
        <v>30</v>
      </c>
      <c r="W44" s="1233"/>
      <c r="X44" s="1233"/>
      <c r="Y44" s="1233"/>
      <c r="Z44" s="1233"/>
    </row>
    <row r="45" spans="1:26" s="168" customFormat="1" ht="12.75" customHeight="1">
      <c r="A45" s="408">
        <v>31</v>
      </c>
      <c r="B45" s="598"/>
      <c r="C45" s="1436"/>
      <c r="D45" s="1437" t="s">
        <v>754</v>
      </c>
      <c r="E45" s="1438"/>
      <c r="F45" s="1438"/>
      <c r="G45" s="1439"/>
      <c r="H45" s="1447"/>
      <c r="I45" s="599"/>
      <c r="J45" s="600"/>
      <c r="K45" s="599">
        <v>31</v>
      </c>
      <c r="L45" s="601">
        <v>31</v>
      </c>
      <c r="M45" s="602"/>
      <c r="N45" s="602"/>
      <c r="O45" s="1448"/>
      <c r="P45" s="599"/>
      <c r="Q45" s="599"/>
      <c r="R45" s="769"/>
      <c r="S45" s="600"/>
      <c r="T45" s="409">
        <v>31</v>
      </c>
      <c r="W45" s="1233"/>
      <c r="X45" s="1233"/>
      <c r="Y45" s="1233"/>
      <c r="Z45" s="1233"/>
    </row>
    <row r="46" spans="1:26" s="168" customFormat="1" ht="12.75" customHeight="1">
      <c r="A46" s="408">
        <v>32</v>
      </c>
      <c r="B46" s="598" t="s">
        <v>21</v>
      </c>
      <c r="C46" s="1436"/>
      <c r="D46" s="1437"/>
      <c r="E46" s="1438" t="s">
        <v>755</v>
      </c>
      <c r="F46" s="1438"/>
      <c r="G46" s="1470"/>
      <c r="H46" s="604"/>
      <c r="I46" s="768"/>
      <c r="J46" s="1471"/>
      <c r="K46" s="768">
        <v>32</v>
      </c>
      <c r="L46" s="613">
        <v>32</v>
      </c>
      <c r="M46" s="602"/>
      <c r="N46" s="602"/>
      <c r="O46" s="1448"/>
      <c r="P46" s="768"/>
      <c r="Q46" s="768"/>
      <c r="R46" s="768"/>
      <c r="S46" s="438"/>
      <c r="T46" s="409">
        <v>32</v>
      </c>
      <c r="W46" s="1233"/>
      <c r="X46" s="1233"/>
      <c r="Y46" s="1233"/>
      <c r="Z46" s="1233"/>
    </row>
    <row r="47" spans="1:26" s="168" customFormat="1" ht="12.75" customHeight="1">
      <c r="A47" s="412"/>
      <c r="B47" s="1430"/>
      <c r="C47" s="1431"/>
      <c r="D47" s="1457" t="s">
        <v>756</v>
      </c>
      <c r="E47" s="262"/>
      <c r="F47" s="262"/>
      <c r="G47" s="1450"/>
      <c r="H47" s="1451"/>
      <c r="I47" s="607"/>
      <c r="J47" s="608"/>
      <c r="K47" s="607"/>
      <c r="L47" s="609"/>
      <c r="M47" s="1452"/>
      <c r="N47" s="1452"/>
      <c r="O47" s="1453"/>
      <c r="P47" s="607"/>
      <c r="Q47" s="607"/>
      <c r="R47" s="1454"/>
      <c r="S47" s="608"/>
      <c r="T47" s="413"/>
      <c r="W47" s="1233"/>
      <c r="X47" s="1233"/>
      <c r="Y47" s="1233"/>
      <c r="Z47" s="1233"/>
    </row>
    <row r="48" spans="1:26" s="168" customFormat="1" ht="12.75" customHeight="1">
      <c r="A48" s="1434">
        <v>33</v>
      </c>
      <c r="B48" s="1435"/>
      <c r="C48" s="1436"/>
      <c r="D48" s="1437" t="s">
        <v>757</v>
      </c>
      <c r="E48" s="1438"/>
      <c r="F48" s="1438"/>
      <c r="G48" s="1439"/>
      <c r="H48" s="1440"/>
      <c r="I48" s="1441"/>
      <c r="J48" s="594"/>
      <c r="K48" s="1441">
        <v>33</v>
      </c>
      <c r="L48" s="1442">
        <v>33</v>
      </c>
      <c r="M48" s="1443"/>
      <c r="N48" s="1443"/>
      <c r="O48" s="1444"/>
      <c r="P48" s="1441"/>
      <c r="Q48" s="1441"/>
      <c r="R48" s="1445"/>
      <c r="S48" s="594"/>
      <c r="T48" s="1446">
        <v>33</v>
      </c>
      <c r="W48" s="1233"/>
      <c r="X48" s="1233"/>
      <c r="Y48" s="1233"/>
      <c r="Z48" s="1233"/>
    </row>
    <row r="49" spans="1:26" s="168" customFormat="1" ht="12.75" customHeight="1">
      <c r="A49" s="408">
        <v>34</v>
      </c>
      <c r="B49" s="598"/>
      <c r="C49" s="1436"/>
      <c r="D49" s="1437" t="s">
        <v>758</v>
      </c>
      <c r="E49" s="1438"/>
      <c r="F49" s="1438"/>
      <c r="G49" s="1439"/>
      <c r="H49" s="1447"/>
      <c r="I49" s="599"/>
      <c r="J49" s="600"/>
      <c r="K49" s="599">
        <v>34</v>
      </c>
      <c r="L49" s="601">
        <v>34</v>
      </c>
      <c r="M49" s="602"/>
      <c r="N49" s="602"/>
      <c r="O49" s="1448"/>
      <c r="P49" s="599"/>
      <c r="Q49" s="599"/>
      <c r="R49" s="769"/>
      <c r="S49" s="600"/>
      <c r="T49" s="409">
        <v>34</v>
      </c>
      <c r="W49" s="1233"/>
      <c r="X49" s="1233"/>
      <c r="Y49" s="1233"/>
      <c r="Z49" s="1233"/>
    </row>
    <row r="50" spans="1:26" s="168" customFormat="1" ht="12.75" customHeight="1">
      <c r="A50" s="408">
        <v>35</v>
      </c>
      <c r="B50" s="598" t="s">
        <v>21</v>
      </c>
      <c r="C50" s="1436"/>
      <c r="D50" s="1437"/>
      <c r="E50" s="1438" t="s">
        <v>759</v>
      </c>
      <c r="F50" s="1438"/>
      <c r="G50" s="1449"/>
      <c r="H50" s="604"/>
      <c r="I50" s="768"/>
      <c r="J50" s="438"/>
      <c r="K50" s="768">
        <v>35</v>
      </c>
      <c r="L50" s="613">
        <v>35</v>
      </c>
      <c r="M50" s="602"/>
      <c r="N50" s="602"/>
      <c r="O50" s="1472"/>
      <c r="P50" s="768"/>
      <c r="Q50" s="768"/>
      <c r="R50" s="768"/>
      <c r="S50" s="438"/>
      <c r="T50" s="409">
        <v>35</v>
      </c>
      <c r="W50" s="1233"/>
      <c r="X50" s="1233"/>
      <c r="Y50" s="1233"/>
      <c r="Z50" s="1233"/>
    </row>
    <row r="51" spans="1:26" s="168" customFormat="1" ht="12.75" customHeight="1">
      <c r="A51" s="1456"/>
      <c r="B51" s="1430"/>
      <c r="C51" s="1431"/>
      <c r="D51" s="1457" t="s">
        <v>760</v>
      </c>
      <c r="E51" s="262"/>
      <c r="F51" s="262"/>
      <c r="G51" s="1450"/>
      <c r="H51" s="1451"/>
      <c r="I51" s="607"/>
      <c r="J51" s="608"/>
      <c r="K51" s="607"/>
      <c r="L51" s="609"/>
      <c r="M51" s="1452"/>
      <c r="N51" s="1452"/>
      <c r="O51" s="1453"/>
      <c r="P51" s="607"/>
      <c r="Q51" s="607"/>
      <c r="R51" s="1454"/>
      <c r="S51" s="608"/>
      <c r="T51" s="413"/>
      <c r="W51" s="1233"/>
      <c r="X51" s="1233"/>
      <c r="Y51" s="1233"/>
      <c r="Z51" s="1233"/>
    </row>
    <row r="52" spans="1:26" s="168" customFormat="1" ht="12.75" customHeight="1">
      <c r="A52" s="1456"/>
      <c r="B52" s="1458"/>
      <c r="C52" s="1431"/>
      <c r="D52" s="1457" t="s">
        <v>761</v>
      </c>
      <c r="E52" s="262"/>
      <c r="F52" s="262"/>
      <c r="G52" s="1450"/>
      <c r="H52" s="1460"/>
      <c r="I52" s="1461"/>
      <c r="J52" s="617"/>
      <c r="K52" s="1461"/>
      <c r="L52" s="1462"/>
      <c r="M52" s="619"/>
      <c r="N52" s="619"/>
      <c r="O52" s="1463"/>
      <c r="P52" s="1461"/>
      <c r="Q52" s="1461"/>
      <c r="R52" s="1464"/>
      <c r="S52" s="617"/>
      <c r="T52" s="1465"/>
      <c r="W52" s="1233"/>
      <c r="X52" s="1233"/>
      <c r="Y52" s="1233"/>
      <c r="Z52" s="1233"/>
    </row>
    <row r="53" spans="1:26" s="168" customFormat="1" ht="12.75" customHeight="1">
      <c r="A53" s="1466">
        <v>36</v>
      </c>
      <c r="B53" s="1435" t="s">
        <v>21</v>
      </c>
      <c r="C53" s="1436"/>
      <c r="D53" s="1437" t="s">
        <v>762</v>
      </c>
      <c r="E53" s="1438"/>
      <c r="F53" s="1438"/>
      <c r="G53" s="1439"/>
      <c r="H53" s="1440"/>
      <c r="I53" s="1441"/>
      <c r="J53" s="594"/>
      <c r="K53" s="1442">
        <v>36</v>
      </c>
      <c r="L53" s="1442">
        <v>36</v>
      </c>
      <c r="M53" s="1443"/>
      <c r="N53" s="1443"/>
      <c r="O53" s="1444"/>
      <c r="P53" s="1441"/>
      <c r="Q53" s="1441"/>
      <c r="R53" s="1445"/>
      <c r="S53" s="594"/>
      <c r="T53" s="1446">
        <v>36</v>
      </c>
      <c r="W53" s="1233"/>
      <c r="X53" s="622"/>
      <c r="Y53" s="1233"/>
      <c r="Z53" s="1233"/>
    </row>
    <row r="54" spans="1:26" s="168" customFormat="1" ht="12.75" customHeight="1">
      <c r="A54" s="408">
        <v>37</v>
      </c>
      <c r="B54" s="598" t="s">
        <v>21</v>
      </c>
      <c r="C54" s="1436"/>
      <c r="D54" s="1437" t="s">
        <v>763</v>
      </c>
      <c r="E54" s="1438"/>
      <c r="F54" s="1438"/>
      <c r="G54" s="1439"/>
      <c r="H54" s="1447"/>
      <c r="I54" s="599"/>
      <c r="J54" s="600"/>
      <c r="K54" s="601">
        <v>37</v>
      </c>
      <c r="L54" s="601">
        <v>37</v>
      </c>
      <c r="M54" s="602"/>
      <c r="N54" s="602"/>
      <c r="O54" s="1448"/>
      <c r="P54" s="599"/>
      <c r="Q54" s="599"/>
      <c r="R54" s="769"/>
      <c r="S54" s="600"/>
      <c r="T54" s="409">
        <v>37</v>
      </c>
      <c r="W54" s="1233"/>
      <c r="X54" s="622"/>
      <c r="Y54" s="1233"/>
      <c r="Z54" s="1233"/>
    </row>
    <row r="55" spans="1:26" s="168" customFormat="1" ht="12.75" customHeight="1">
      <c r="A55" s="408">
        <v>38</v>
      </c>
      <c r="B55" s="598" t="s">
        <v>21</v>
      </c>
      <c r="C55" s="1436"/>
      <c r="D55" s="1473" t="s">
        <v>825</v>
      </c>
      <c r="E55" s="1438"/>
      <c r="F55" s="1438"/>
      <c r="G55" s="1439"/>
      <c r="H55" s="1447"/>
      <c r="I55" s="599"/>
      <c r="J55" s="600"/>
      <c r="K55" s="599">
        <v>38</v>
      </c>
      <c r="L55" s="601">
        <v>38</v>
      </c>
      <c r="M55" s="602"/>
      <c r="N55" s="602"/>
      <c r="O55" s="1448"/>
      <c r="P55" s="599"/>
      <c r="Q55" s="599"/>
      <c r="R55" s="769"/>
      <c r="S55" s="600"/>
      <c r="T55" s="409">
        <v>38</v>
      </c>
      <c r="W55" s="1233"/>
      <c r="X55" s="1233"/>
      <c r="Y55" s="1233"/>
      <c r="Z55" s="1233"/>
    </row>
    <row r="56" spans="1:26" s="168" customFormat="1" ht="12.75" customHeight="1">
      <c r="A56" s="408">
        <v>39</v>
      </c>
      <c r="B56" s="598" t="s">
        <v>21</v>
      </c>
      <c r="C56" s="1436"/>
      <c r="D56" s="1474" t="s">
        <v>826</v>
      </c>
      <c r="E56" s="1438"/>
      <c r="F56" s="1438"/>
      <c r="G56" s="1439"/>
      <c r="H56" s="1447"/>
      <c r="I56" s="599"/>
      <c r="J56" s="600"/>
      <c r="K56" s="599">
        <v>39</v>
      </c>
      <c r="L56" s="601">
        <v>39</v>
      </c>
      <c r="M56" s="602"/>
      <c r="N56" s="602"/>
      <c r="O56" s="1448"/>
      <c r="P56" s="599"/>
      <c r="Q56" s="599"/>
      <c r="R56" s="769"/>
      <c r="S56" s="600"/>
      <c r="T56" s="409">
        <v>39</v>
      </c>
      <c r="W56" s="1233"/>
      <c r="X56" s="1233"/>
      <c r="Y56" s="1233"/>
      <c r="Z56" s="1233"/>
    </row>
    <row r="57" spans="1:26" s="168" customFormat="1" ht="12.75" customHeight="1">
      <c r="A57" s="408">
        <v>40</v>
      </c>
      <c r="B57" s="598" t="s">
        <v>21</v>
      </c>
      <c r="C57" s="1436"/>
      <c r="D57" s="1475" t="s">
        <v>827</v>
      </c>
      <c r="E57" s="1476"/>
      <c r="F57" s="1469"/>
      <c r="G57" s="1449"/>
      <c r="H57" s="604"/>
      <c r="I57" s="768"/>
      <c r="J57" s="438"/>
      <c r="K57" s="768">
        <v>40</v>
      </c>
      <c r="L57" s="601">
        <v>40</v>
      </c>
      <c r="M57" s="602"/>
      <c r="N57" s="602"/>
      <c r="O57" s="1470"/>
      <c r="P57" s="768"/>
      <c r="Q57" s="768"/>
      <c r="R57" s="767"/>
      <c r="S57" s="438"/>
      <c r="T57" s="411">
        <v>40</v>
      </c>
      <c r="W57" s="1233"/>
      <c r="X57" s="1233"/>
      <c r="Y57" s="1233"/>
      <c r="Z57" s="1233"/>
    </row>
    <row r="58" spans="1:26" s="168" customFormat="1" ht="12.75" customHeight="1">
      <c r="A58" s="408">
        <v>41</v>
      </c>
      <c r="B58" s="598" t="s">
        <v>21</v>
      </c>
      <c r="C58" s="1436"/>
      <c r="D58" s="1437" t="s">
        <v>764</v>
      </c>
      <c r="E58" s="1438"/>
      <c r="F58" s="1438"/>
      <c r="G58" s="1439"/>
      <c r="H58" s="1447"/>
      <c r="I58" s="599"/>
      <c r="J58" s="600"/>
      <c r="K58" s="599">
        <v>41</v>
      </c>
      <c r="L58" s="601">
        <v>41</v>
      </c>
      <c r="M58" s="602"/>
      <c r="N58" s="602"/>
      <c r="O58" s="1448"/>
      <c r="P58" s="599"/>
      <c r="Q58" s="599"/>
      <c r="R58" s="769"/>
      <c r="S58" s="600"/>
      <c r="T58" s="409">
        <v>41</v>
      </c>
      <c r="W58" s="1233"/>
      <c r="X58" s="1233"/>
      <c r="Y58" s="1233"/>
      <c r="Z58" s="1233"/>
    </row>
    <row r="59" spans="1:26" s="168" customFormat="1" ht="12.75" customHeight="1">
      <c r="A59" s="408">
        <v>42</v>
      </c>
      <c r="B59" s="598"/>
      <c r="C59" s="1436"/>
      <c r="D59" s="1437"/>
      <c r="E59" s="1438" t="s">
        <v>765</v>
      </c>
      <c r="F59" s="1438"/>
      <c r="G59" s="1449"/>
      <c r="H59" s="604"/>
      <c r="I59" s="768"/>
      <c r="J59" s="438"/>
      <c r="K59" s="768">
        <v>42</v>
      </c>
      <c r="L59" s="613">
        <v>42</v>
      </c>
      <c r="M59" s="604"/>
      <c r="N59" s="604"/>
      <c r="O59" s="1448"/>
      <c r="P59" s="602"/>
      <c r="Q59" s="768"/>
      <c r="R59" s="767"/>
      <c r="S59" s="438"/>
      <c r="T59" s="409">
        <v>42</v>
      </c>
      <c r="W59" s="1233"/>
      <c r="X59" s="1233"/>
      <c r="Y59" s="1233"/>
      <c r="Z59" s="1233"/>
    </row>
    <row r="60" spans="1:26" s="168" customFormat="1" ht="12.75" customHeight="1">
      <c r="A60" s="412"/>
      <c r="B60" s="1430"/>
      <c r="C60" s="1431"/>
      <c r="D60" s="1457"/>
      <c r="E60" s="262" t="s">
        <v>766</v>
      </c>
      <c r="F60" s="262"/>
      <c r="G60" s="1477"/>
      <c r="H60" s="1478"/>
      <c r="I60" s="626"/>
      <c r="J60" s="627"/>
      <c r="K60" s="626"/>
      <c r="L60" s="628"/>
      <c r="M60" s="1479"/>
      <c r="N60" s="1480"/>
      <c r="O60" s="1481"/>
      <c r="P60" s="626"/>
      <c r="Q60" s="626"/>
      <c r="R60" s="1482"/>
      <c r="S60" s="627"/>
      <c r="T60" s="413" t="s">
        <v>27</v>
      </c>
      <c r="W60" s="1233"/>
      <c r="X60" s="1233"/>
      <c r="Y60" s="1233"/>
      <c r="Z60" s="1233"/>
    </row>
    <row r="61" spans="1:26" s="168" customFormat="1" ht="12.75" customHeight="1" thickBot="1">
      <c r="A61" s="1434">
        <v>43</v>
      </c>
      <c r="B61" s="1435"/>
      <c r="C61" s="1436"/>
      <c r="D61" s="1437"/>
      <c r="E61" s="262" t="s">
        <v>767</v>
      </c>
      <c r="F61" s="262"/>
      <c r="G61" s="1483"/>
      <c r="H61" s="632">
        <v>2</v>
      </c>
      <c r="I61" s="632"/>
      <c r="J61" s="633"/>
      <c r="K61" s="1455">
        <v>43</v>
      </c>
      <c r="L61" s="1484">
        <v>43</v>
      </c>
      <c r="M61" s="1485"/>
      <c r="N61" s="1486"/>
      <c r="O61" s="1483">
        <v>825</v>
      </c>
      <c r="P61" s="637">
        <v>103</v>
      </c>
      <c r="Q61" s="632"/>
      <c r="R61" s="632">
        <v>103</v>
      </c>
      <c r="S61" s="633"/>
      <c r="T61" s="1487">
        <v>43</v>
      </c>
      <c r="W61" s="1233"/>
      <c r="X61" s="1233"/>
      <c r="Y61" s="1233"/>
      <c r="Z61" s="1233"/>
    </row>
    <row r="62" spans="1:26" ht="12.75" customHeight="1">
      <c r="A62" s="1488" t="s">
        <v>768</v>
      </c>
      <c r="B62" s="639"/>
      <c r="C62" s="639" t="s">
        <v>828</v>
      </c>
      <c r="D62" s="639"/>
      <c r="E62" s="1489"/>
      <c r="F62" s="1489"/>
      <c r="G62" s="1489"/>
      <c r="H62" s="1489"/>
      <c r="I62" s="1490"/>
      <c r="J62" s="1490"/>
      <c r="K62" s="1491"/>
      <c r="L62" s="1488" t="s">
        <v>774</v>
      </c>
      <c r="N62" s="639" t="s">
        <v>1030</v>
      </c>
      <c r="P62" s="1490"/>
      <c r="Q62" s="1490"/>
      <c r="R62" s="1490"/>
      <c r="S62" s="1490"/>
      <c r="T62" s="1491"/>
    </row>
    <row r="63" spans="1:26" ht="12.75" customHeight="1">
      <c r="A63" s="1488" t="s">
        <v>770</v>
      </c>
      <c r="B63" s="639"/>
      <c r="C63" s="639" t="s">
        <v>829</v>
      </c>
      <c r="D63" s="639"/>
      <c r="E63" s="639"/>
      <c r="F63" s="639"/>
      <c r="G63" s="639"/>
      <c r="H63" s="639"/>
      <c r="I63" s="262"/>
      <c r="J63" s="262"/>
      <c r="K63" s="838"/>
      <c r="L63" s="1488" t="s">
        <v>27</v>
      </c>
      <c r="M63" s="639"/>
      <c r="N63" s="639" t="s">
        <v>1031</v>
      </c>
      <c r="O63" s="639"/>
      <c r="P63" s="262"/>
      <c r="Q63" s="262"/>
      <c r="R63" s="262"/>
      <c r="S63" s="262"/>
      <c r="T63" s="838"/>
    </row>
    <row r="64" spans="1:26" ht="12.75" customHeight="1">
      <c r="A64" s="1488" t="s">
        <v>772</v>
      </c>
      <c r="B64" s="639"/>
      <c r="C64" s="639" t="s">
        <v>830</v>
      </c>
      <c r="D64" s="639"/>
      <c r="E64" s="639"/>
      <c r="F64" s="639"/>
      <c r="G64" s="639"/>
      <c r="H64" s="639"/>
      <c r="I64" s="262"/>
      <c r="J64" s="262"/>
      <c r="K64" s="838"/>
      <c r="L64" s="1488" t="s">
        <v>824</v>
      </c>
      <c r="M64" s="639"/>
      <c r="N64" s="639" t="s">
        <v>1032</v>
      </c>
      <c r="O64" s="639"/>
      <c r="P64" s="262"/>
      <c r="Q64" s="262"/>
      <c r="R64" s="262"/>
      <c r="S64" s="262"/>
      <c r="T64" s="838"/>
    </row>
    <row r="65" spans="1:20" ht="12.75" customHeight="1">
      <c r="A65" s="1488"/>
      <c r="B65" s="639"/>
      <c r="C65" s="639"/>
      <c r="D65" s="639"/>
      <c r="E65" s="639"/>
      <c r="F65" s="262"/>
      <c r="G65" s="262"/>
      <c r="H65" s="262"/>
      <c r="I65" s="262"/>
      <c r="J65" s="262"/>
      <c r="K65" s="838"/>
      <c r="L65" s="1488" t="s">
        <v>27</v>
      </c>
      <c r="M65" s="639"/>
      <c r="N65" s="639" t="s">
        <v>773</v>
      </c>
      <c r="O65" s="639"/>
      <c r="P65" s="262"/>
      <c r="Q65" s="262"/>
      <c r="R65" s="262"/>
      <c r="S65" s="262"/>
      <c r="T65" s="838"/>
    </row>
    <row r="66" spans="1:20" ht="12.75" customHeight="1">
      <c r="A66" s="1492"/>
      <c r="B66" s="1493"/>
      <c r="C66" s="1493"/>
      <c r="D66" s="1493"/>
      <c r="E66" s="1493"/>
      <c r="F66" s="1438"/>
      <c r="G66" s="1438"/>
      <c r="H66" s="1438"/>
      <c r="I66" s="1438"/>
      <c r="J66" s="1494"/>
      <c r="K66" s="1495"/>
      <c r="L66" s="1492"/>
      <c r="M66" s="1493"/>
      <c r="N66" s="1493"/>
      <c r="O66" s="1493"/>
      <c r="P66" s="1438"/>
      <c r="Q66" s="1438"/>
      <c r="R66" s="1438"/>
      <c r="S66" s="1496"/>
      <c r="T66" s="1495"/>
    </row>
    <row r="67" spans="1:20">
      <c r="K67" s="169" t="s">
        <v>29</v>
      </c>
      <c r="L67" s="167" t="s">
        <v>29</v>
      </c>
    </row>
  </sheetData>
  <mergeCells count="4">
    <mergeCell ref="A2:K2"/>
    <mergeCell ref="L2:T2"/>
    <mergeCell ref="A3:K3"/>
    <mergeCell ref="L3:T3"/>
  </mergeCells>
  <pageMargins left="0.7" right="0.7" top="0.75" bottom="0.75" header="0.3" footer="0.3"/>
  <pageSetup scale="83" fitToWidth="2"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sheetPr>
  <dimension ref="A1:M100"/>
  <sheetViews>
    <sheetView showOutlineSymbols="0" view="pageBreakPreview" zoomScaleNormal="100" zoomScaleSheetLayoutView="100" workbookViewId="0">
      <selection activeCell="F68" sqref="F68"/>
    </sheetView>
  </sheetViews>
  <sheetFormatPr defaultColWidth="9.140625" defaultRowHeight="12"/>
  <cols>
    <col min="1" max="1" width="4.5703125" style="648" customWidth="1"/>
    <col min="2" max="2" width="6.7109375" style="648" customWidth="1"/>
    <col min="3" max="3" width="40.85546875" style="648" customWidth="1"/>
    <col min="4" max="4" width="12.28515625" style="648" customWidth="1"/>
    <col min="5" max="5" width="13" style="648" customWidth="1"/>
    <col min="6" max="6" width="13.28515625" style="648" customWidth="1"/>
    <col min="7" max="7" width="10.42578125" style="648" customWidth="1"/>
    <col min="8" max="8" width="4.42578125" style="648" customWidth="1"/>
    <col min="9" max="9" width="10" style="648" bestFit="1" customWidth="1"/>
    <col min="10" max="10" width="20.140625" style="649" bestFit="1" customWidth="1"/>
    <col min="11" max="11" width="10.140625" style="649" bestFit="1" customWidth="1"/>
    <col min="12" max="12" width="20.140625" style="649" bestFit="1" customWidth="1"/>
    <col min="13" max="13" width="10.140625" style="649" bestFit="1" customWidth="1"/>
    <col min="14" max="16384" width="9.140625" style="648"/>
  </cols>
  <sheetData>
    <row r="1" spans="1:13">
      <c r="A1" s="645" t="s">
        <v>914</v>
      </c>
      <c r="B1" s="645"/>
      <c r="C1" s="645"/>
      <c r="D1" s="646"/>
      <c r="E1" s="646"/>
      <c r="F1" s="646"/>
      <c r="G1" s="645"/>
      <c r="H1" s="647">
        <v>55</v>
      </c>
    </row>
    <row r="2" spans="1:13">
      <c r="A2" s="650" t="s">
        <v>775</v>
      </c>
      <c r="B2" s="651"/>
      <c r="C2" s="651"/>
      <c r="D2" s="652"/>
      <c r="E2" s="652"/>
      <c r="F2" s="652"/>
      <c r="G2" s="651"/>
      <c r="H2" s="653"/>
    </row>
    <row r="3" spans="1:13">
      <c r="A3" s="654" t="s">
        <v>25</v>
      </c>
      <c r="B3" s="651"/>
      <c r="C3" s="651"/>
      <c r="D3" s="652"/>
      <c r="E3" s="652"/>
      <c r="F3" s="652"/>
      <c r="G3" s="651"/>
      <c r="H3" s="653"/>
    </row>
    <row r="4" spans="1:13">
      <c r="A4" s="655" t="s">
        <v>776</v>
      </c>
      <c r="B4" s="656" t="s">
        <v>777</v>
      </c>
      <c r="C4" s="657"/>
      <c r="D4" s="658"/>
      <c r="E4" s="658"/>
      <c r="F4" s="658"/>
      <c r="G4" s="658"/>
      <c r="H4" s="659"/>
    </row>
    <row r="5" spans="1:13" ht="8.25" customHeight="1">
      <c r="A5" s="660"/>
      <c r="B5" s="661"/>
      <c r="C5" s="661"/>
      <c r="D5" s="662"/>
      <c r="E5" s="662"/>
      <c r="F5" s="662"/>
      <c r="G5" s="661"/>
      <c r="H5" s="663"/>
    </row>
    <row r="6" spans="1:13">
      <c r="A6" s="664" t="s">
        <v>0</v>
      </c>
      <c r="B6" s="665" t="s">
        <v>15</v>
      </c>
      <c r="C6" s="666"/>
      <c r="D6" s="658"/>
      <c r="E6" s="658"/>
      <c r="F6" s="658"/>
      <c r="G6" s="667"/>
      <c r="H6" s="665" t="s">
        <v>0</v>
      </c>
    </row>
    <row r="7" spans="1:13" ht="12" customHeight="1">
      <c r="A7" s="664" t="s">
        <v>2</v>
      </c>
      <c r="B7" s="665" t="s">
        <v>16</v>
      </c>
      <c r="C7" s="1315" t="s">
        <v>778</v>
      </c>
      <c r="D7" s="1320"/>
      <c r="E7" s="1320"/>
      <c r="F7" s="1321"/>
      <c r="G7" s="664" t="s">
        <v>278</v>
      </c>
      <c r="H7" s="665" t="s">
        <v>2</v>
      </c>
      <c r="J7" s="1314"/>
      <c r="K7" s="1314"/>
      <c r="L7" s="1314"/>
      <c r="M7" s="1314"/>
    </row>
    <row r="8" spans="1:13" ht="9.75" customHeight="1" thickBot="1">
      <c r="A8" s="668"/>
      <c r="B8" s="668"/>
      <c r="C8" s="661"/>
      <c r="D8" s="662"/>
      <c r="E8" s="662"/>
      <c r="F8" s="662"/>
      <c r="G8" s="667"/>
      <c r="H8" s="668"/>
      <c r="J8" s="1314"/>
      <c r="K8" s="1314"/>
      <c r="L8" s="1314"/>
      <c r="M8" s="1314"/>
    </row>
    <row r="9" spans="1:13">
      <c r="A9" s="669" t="s">
        <v>779</v>
      </c>
      <c r="B9" s="668"/>
      <c r="C9" s="670" t="s">
        <v>780</v>
      </c>
      <c r="D9" s="671"/>
      <c r="E9" s="671"/>
      <c r="F9" s="671"/>
      <c r="G9" s="1227">
        <v>256943</v>
      </c>
      <c r="H9" s="672" t="s">
        <v>779</v>
      </c>
      <c r="J9" s="673"/>
      <c r="K9" s="673"/>
      <c r="L9" s="673"/>
      <c r="M9" s="673"/>
    </row>
    <row r="10" spans="1:13">
      <c r="A10" s="664"/>
      <c r="B10" s="674"/>
      <c r="C10" s="666" t="s">
        <v>781</v>
      </c>
      <c r="D10" s="658"/>
      <c r="E10" s="658"/>
      <c r="F10" s="658"/>
      <c r="G10" s="675"/>
      <c r="H10" s="676"/>
    </row>
    <row r="11" spans="1:13">
      <c r="A11" s="664"/>
      <c r="B11" s="674"/>
      <c r="C11" s="666" t="s">
        <v>782</v>
      </c>
      <c r="D11" s="658"/>
      <c r="E11" s="658"/>
      <c r="F11" s="658"/>
      <c r="G11" s="675"/>
      <c r="H11" s="676"/>
    </row>
    <row r="12" spans="1:13">
      <c r="A12" s="677" t="s">
        <v>658</v>
      </c>
      <c r="B12" s="663"/>
      <c r="C12" s="660" t="s">
        <v>783</v>
      </c>
      <c r="D12" s="662"/>
      <c r="E12" s="662"/>
      <c r="F12" s="662"/>
      <c r="G12" s="1228">
        <v>748131</v>
      </c>
      <c r="H12" s="672" t="s">
        <v>658</v>
      </c>
    </row>
    <row r="13" spans="1:13">
      <c r="A13" s="678" t="s">
        <v>659</v>
      </c>
      <c r="B13" s="679"/>
      <c r="C13" s="661" t="s">
        <v>784</v>
      </c>
      <c r="D13" s="662"/>
      <c r="E13" s="662"/>
      <c r="F13" s="662"/>
      <c r="G13" s="680"/>
      <c r="H13" s="672" t="s">
        <v>659</v>
      </c>
    </row>
    <row r="14" spans="1:13">
      <c r="A14" s="678" t="s">
        <v>660</v>
      </c>
      <c r="B14" s="681" t="s">
        <v>21</v>
      </c>
      <c r="C14" s="682" t="s">
        <v>785</v>
      </c>
      <c r="D14" s="683"/>
      <c r="E14" s="683"/>
      <c r="F14" s="683"/>
      <c r="G14" s="1229">
        <v>748131</v>
      </c>
      <c r="H14" s="681" t="s">
        <v>660</v>
      </c>
    </row>
    <row r="15" spans="1:13">
      <c r="A15" s="678" t="s">
        <v>661</v>
      </c>
      <c r="B15" s="679"/>
      <c r="C15" s="682" t="s">
        <v>786</v>
      </c>
      <c r="D15" s="683"/>
      <c r="E15" s="683"/>
      <c r="F15" s="683"/>
      <c r="G15" s="680">
        <v>379663</v>
      </c>
      <c r="H15" s="681" t="s">
        <v>661</v>
      </c>
    </row>
    <row r="16" spans="1:13">
      <c r="A16" s="678" t="s">
        <v>662</v>
      </c>
      <c r="B16" s="679"/>
      <c r="C16" s="682" t="s">
        <v>787</v>
      </c>
      <c r="D16" s="683"/>
      <c r="E16" s="683"/>
      <c r="F16" s="683"/>
      <c r="G16" s="680">
        <v>31336</v>
      </c>
      <c r="H16" s="681" t="s">
        <v>662</v>
      </c>
    </row>
    <row r="17" spans="1:8">
      <c r="A17" s="678" t="s">
        <v>663</v>
      </c>
      <c r="B17" s="679"/>
      <c r="C17" s="682" t="s">
        <v>788</v>
      </c>
      <c r="D17" s="683"/>
      <c r="E17" s="683"/>
      <c r="F17" s="683"/>
      <c r="G17" s="680"/>
      <c r="H17" s="681" t="s">
        <v>663</v>
      </c>
    </row>
    <row r="18" spans="1:8">
      <c r="A18" s="678" t="s">
        <v>664</v>
      </c>
      <c r="B18" s="679"/>
      <c r="C18" s="682" t="s">
        <v>789</v>
      </c>
      <c r="D18" s="683"/>
      <c r="E18" s="683"/>
      <c r="F18" s="683"/>
      <c r="G18" s="680">
        <v>21871</v>
      </c>
      <c r="H18" s="681" t="s">
        <v>664</v>
      </c>
    </row>
    <row r="19" spans="1:8">
      <c r="A19" s="678" t="s">
        <v>665</v>
      </c>
      <c r="B19" s="679"/>
      <c r="C19" s="682" t="s">
        <v>790</v>
      </c>
      <c r="D19" s="683"/>
      <c r="E19" s="683"/>
      <c r="F19" s="683"/>
      <c r="G19" s="680"/>
      <c r="H19" s="681" t="s">
        <v>665</v>
      </c>
    </row>
    <row r="20" spans="1:8">
      <c r="A20" s="678" t="s">
        <v>791</v>
      </c>
      <c r="B20" s="679"/>
      <c r="C20" s="684" t="s">
        <v>792</v>
      </c>
      <c r="D20" s="685"/>
      <c r="E20" s="685"/>
      <c r="F20" s="685"/>
      <c r="G20" s="1229">
        <v>1181001</v>
      </c>
      <c r="H20" s="681" t="s">
        <v>791</v>
      </c>
    </row>
    <row r="21" spans="1:8" ht="12.75" thickBot="1">
      <c r="A21" s="678" t="s">
        <v>666</v>
      </c>
      <c r="B21" s="679"/>
      <c r="C21" s="684" t="s">
        <v>793</v>
      </c>
      <c r="D21" s="685"/>
      <c r="E21" s="685"/>
      <c r="F21" s="685"/>
      <c r="G21" s="1230">
        <v>1437944</v>
      </c>
      <c r="H21" s="681" t="s">
        <v>666</v>
      </c>
    </row>
    <row r="22" spans="1:8" ht="7.5" customHeight="1">
      <c r="A22" s="667"/>
      <c r="B22" s="666"/>
      <c r="C22" s="666"/>
      <c r="D22" s="658"/>
      <c r="E22" s="658"/>
      <c r="F22" s="658"/>
      <c r="G22" s="666"/>
      <c r="H22" s="686"/>
    </row>
    <row r="23" spans="1:8">
      <c r="A23" s="655" t="s">
        <v>794</v>
      </c>
      <c r="B23" s="656"/>
      <c r="C23" s="656"/>
      <c r="D23" s="658"/>
      <c r="E23" s="658"/>
      <c r="F23" s="658"/>
      <c r="G23" s="666"/>
      <c r="H23" s="686"/>
    </row>
    <row r="24" spans="1:8" ht="6.75" customHeight="1">
      <c r="A24" s="667"/>
      <c r="B24" s="666"/>
      <c r="C24" s="666"/>
      <c r="D24" s="658"/>
      <c r="E24" s="658"/>
      <c r="F24" s="658"/>
      <c r="G24" s="666"/>
      <c r="H24" s="686"/>
    </row>
    <row r="25" spans="1:8">
      <c r="A25" s="667"/>
      <c r="B25" s="666" t="s">
        <v>795</v>
      </c>
      <c r="C25" s="666"/>
      <c r="D25" s="658"/>
      <c r="E25" s="658"/>
      <c r="F25" s="658"/>
      <c r="G25" s="666"/>
      <c r="H25" s="686"/>
    </row>
    <row r="26" spans="1:8">
      <c r="A26" s="687"/>
      <c r="B26" s="688" t="s">
        <v>796</v>
      </c>
      <c r="C26" s="666"/>
      <c r="D26" s="658"/>
      <c r="E26" s="658"/>
      <c r="F26" s="658"/>
      <c r="G26" s="666"/>
      <c r="H26" s="686"/>
    </row>
    <row r="27" spans="1:8">
      <c r="A27" s="687"/>
      <c r="B27" s="688" t="s">
        <v>797</v>
      </c>
      <c r="C27" s="666"/>
      <c r="D27" s="658"/>
      <c r="E27" s="658"/>
      <c r="F27" s="658"/>
      <c r="G27" s="666"/>
      <c r="H27" s="686"/>
    </row>
    <row r="28" spans="1:8">
      <c r="A28" s="687"/>
      <c r="B28" s="688" t="s">
        <v>798</v>
      </c>
      <c r="C28" s="666"/>
      <c r="D28" s="658"/>
      <c r="E28" s="658"/>
      <c r="F28" s="658"/>
      <c r="G28" s="666"/>
      <c r="H28" s="686"/>
    </row>
    <row r="29" spans="1:8">
      <c r="A29" s="667"/>
      <c r="B29" s="666" t="s">
        <v>799</v>
      </c>
      <c r="C29" s="666"/>
      <c r="D29" s="658"/>
      <c r="E29" s="658"/>
      <c r="F29" s="658"/>
      <c r="G29" s="666"/>
      <c r="H29" s="686"/>
    </row>
    <row r="30" spans="1:8">
      <c r="A30" s="667"/>
      <c r="B30" s="666" t="s">
        <v>800</v>
      </c>
      <c r="C30" s="666"/>
      <c r="D30" s="658"/>
      <c r="E30" s="658"/>
      <c r="F30" s="658"/>
      <c r="G30" s="666"/>
      <c r="H30" s="686"/>
    </row>
    <row r="31" spans="1:8">
      <c r="A31" s="667"/>
      <c r="B31" s="666" t="s">
        <v>801</v>
      </c>
      <c r="C31" s="666"/>
      <c r="D31" s="658"/>
      <c r="E31" s="658"/>
      <c r="F31" s="658"/>
      <c r="G31" s="666"/>
      <c r="H31" s="686"/>
    </row>
    <row r="32" spans="1:8">
      <c r="A32" s="687"/>
      <c r="B32" s="688" t="s">
        <v>802</v>
      </c>
      <c r="C32" s="666"/>
      <c r="D32" s="658"/>
      <c r="E32" s="658"/>
      <c r="F32" s="658"/>
      <c r="G32" s="666"/>
      <c r="H32" s="686"/>
    </row>
    <row r="33" spans="1:13">
      <c r="A33" s="667"/>
      <c r="B33" s="666" t="s">
        <v>803</v>
      </c>
      <c r="C33" s="666"/>
      <c r="D33" s="658"/>
      <c r="E33" s="658"/>
      <c r="F33" s="658"/>
      <c r="G33" s="666"/>
      <c r="H33" s="686"/>
    </row>
    <row r="34" spans="1:13">
      <c r="A34" s="687"/>
      <c r="B34" s="688" t="s">
        <v>804</v>
      </c>
      <c r="C34" s="666"/>
      <c r="D34" s="658"/>
      <c r="E34" s="658"/>
      <c r="F34" s="658"/>
      <c r="G34" s="666"/>
      <c r="H34" s="686"/>
    </row>
    <row r="35" spans="1:13">
      <c r="A35" s="667"/>
      <c r="B35" s="666" t="s">
        <v>805</v>
      </c>
      <c r="C35" s="666"/>
      <c r="D35" s="658"/>
      <c r="E35" s="658"/>
      <c r="F35" s="658"/>
      <c r="G35" s="666"/>
      <c r="H35" s="686"/>
    </row>
    <row r="36" spans="1:13">
      <c r="A36" s="687"/>
      <c r="B36" s="688" t="s">
        <v>806</v>
      </c>
      <c r="C36" s="666"/>
      <c r="D36" s="658"/>
      <c r="E36" s="658"/>
      <c r="F36" s="658"/>
      <c r="G36" s="666"/>
      <c r="H36" s="686"/>
    </row>
    <row r="37" spans="1:13">
      <c r="A37" s="667"/>
      <c r="B37" s="666" t="s">
        <v>807</v>
      </c>
      <c r="C37" s="666"/>
      <c r="D37" s="658"/>
      <c r="E37" s="658"/>
      <c r="F37" s="658"/>
      <c r="G37" s="666"/>
      <c r="H37" s="686"/>
    </row>
    <row r="38" spans="1:13">
      <c r="A38" s="667"/>
      <c r="B38" s="666" t="s">
        <v>808</v>
      </c>
      <c r="C38" s="666"/>
      <c r="D38" s="658"/>
      <c r="E38" s="658"/>
      <c r="F38" s="658"/>
      <c r="G38" s="666"/>
      <c r="H38" s="686"/>
    </row>
    <row r="39" spans="1:13" ht="12.75" thickBot="1">
      <c r="A39" s="689"/>
      <c r="B39" s="690"/>
      <c r="C39" s="690"/>
      <c r="D39" s="691"/>
      <c r="E39" s="691"/>
      <c r="F39" s="691"/>
      <c r="G39" s="690"/>
      <c r="H39" s="692"/>
    </row>
    <row r="40" spans="1:13" ht="12.75" thickTop="1">
      <c r="A40" s="665" t="s">
        <v>27</v>
      </c>
      <c r="B40" s="666"/>
      <c r="C40" s="666"/>
      <c r="D40" s="693" t="s">
        <v>809</v>
      </c>
      <c r="E40" s="694" t="s">
        <v>810</v>
      </c>
      <c r="F40" s="695"/>
      <c r="G40" s="665" t="s">
        <v>811</v>
      </c>
      <c r="H40" s="665" t="s">
        <v>27</v>
      </c>
    </row>
    <row r="41" spans="1:13" ht="12.75">
      <c r="A41" s="665" t="s">
        <v>0</v>
      </c>
      <c r="B41" s="1315" t="s">
        <v>812</v>
      </c>
      <c r="C41" s="1316"/>
      <c r="D41" s="693" t="s">
        <v>34</v>
      </c>
      <c r="E41" s="694" t="s">
        <v>813</v>
      </c>
      <c r="F41" s="695" t="s">
        <v>422</v>
      </c>
      <c r="G41" s="665" t="s">
        <v>34</v>
      </c>
      <c r="H41" s="665" t="s">
        <v>0</v>
      </c>
    </row>
    <row r="42" spans="1:13">
      <c r="A42" s="665" t="s">
        <v>2</v>
      </c>
      <c r="B42" s="666"/>
      <c r="C42" s="696"/>
      <c r="D42" s="693" t="s">
        <v>814</v>
      </c>
      <c r="E42" s="694" t="s">
        <v>145</v>
      </c>
      <c r="F42" s="695"/>
      <c r="G42" s="665" t="s">
        <v>814</v>
      </c>
      <c r="H42" s="665" t="s">
        <v>2</v>
      </c>
      <c r="J42" s="1314"/>
      <c r="K42" s="1314"/>
      <c r="L42" s="1314"/>
      <c r="M42" s="1314"/>
    </row>
    <row r="43" spans="1:13" ht="12.75">
      <c r="A43" s="677"/>
      <c r="B43" s="1322" t="s">
        <v>279</v>
      </c>
      <c r="C43" s="1323"/>
      <c r="D43" s="697" t="s">
        <v>4</v>
      </c>
      <c r="E43" s="698" t="s">
        <v>5</v>
      </c>
      <c r="F43" s="699" t="s">
        <v>6</v>
      </c>
      <c r="G43" s="677" t="s">
        <v>7</v>
      </c>
      <c r="H43" s="677"/>
      <c r="J43" s="1314"/>
      <c r="K43" s="1314"/>
      <c r="L43" s="1314"/>
      <c r="M43" s="1314"/>
    </row>
    <row r="44" spans="1:13">
      <c r="A44" s="700" t="s">
        <v>779</v>
      </c>
      <c r="B44" s="701" t="s">
        <v>869</v>
      </c>
      <c r="C44" s="701"/>
      <c r="D44" s="702"/>
      <c r="E44" s="703"/>
      <c r="F44" s="704"/>
      <c r="G44" s="705"/>
      <c r="H44" s="665" t="s">
        <v>779</v>
      </c>
    </row>
    <row r="45" spans="1:13" ht="12.75">
      <c r="A45" s="700"/>
      <c r="B45" s="701"/>
      <c r="C45" s="701" t="s">
        <v>870</v>
      </c>
      <c r="D45" s="706"/>
      <c r="E45" s="706"/>
      <c r="F45" s="707"/>
      <c r="G45" s="706"/>
      <c r="H45" s="665"/>
    </row>
    <row r="46" spans="1:13" ht="12.75">
      <c r="A46" s="708" t="s">
        <v>658</v>
      </c>
      <c r="B46" s="709" t="s">
        <v>871</v>
      </c>
      <c r="C46" s="709"/>
      <c r="D46" s="710"/>
      <c r="E46" s="710"/>
      <c r="F46" s="710"/>
      <c r="G46" s="710"/>
      <c r="H46" s="678" t="s">
        <v>658</v>
      </c>
    </row>
    <row r="47" spans="1:13" ht="12.75">
      <c r="A47" s="708" t="s">
        <v>659</v>
      </c>
      <c r="B47" s="709" t="s">
        <v>872</v>
      </c>
      <c r="C47" s="711"/>
      <c r="D47" s="710"/>
      <c r="E47" s="710"/>
      <c r="F47" s="710"/>
      <c r="G47" s="710"/>
      <c r="H47" s="678" t="s">
        <v>659</v>
      </c>
    </row>
    <row r="48" spans="1:13" ht="12.75">
      <c r="A48" s="708" t="s">
        <v>660</v>
      </c>
      <c r="B48" s="709" t="s">
        <v>873</v>
      </c>
      <c r="C48" s="709"/>
      <c r="D48" s="710"/>
      <c r="E48" s="710"/>
      <c r="F48" s="710"/>
      <c r="G48" s="710"/>
      <c r="H48" s="678" t="s">
        <v>660</v>
      </c>
    </row>
    <row r="49" spans="1:10">
      <c r="A49" s="708" t="s">
        <v>661</v>
      </c>
      <c r="B49" s="709" t="s">
        <v>656</v>
      </c>
      <c r="C49" s="709"/>
      <c r="D49" s="858">
        <v>9054485</v>
      </c>
      <c r="E49" s="1231">
        <v>284185</v>
      </c>
      <c r="F49" s="858"/>
      <c r="G49" s="1231">
        <v>9338670</v>
      </c>
      <c r="H49" s="678" t="s">
        <v>661</v>
      </c>
      <c r="J49" s="754"/>
    </row>
    <row r="50" spans="1:10">
      <c r="A50" s="708" t="s">
        <v>662</v>
      </c>
      <c r="B50" s="709" t="s">
        <v>874</v>
      </c>
      <c r="C50" s="709"/>
      <c r="D50" s="858">
        <v>13690</v>
      </c>
      <c r="E50" s="859">
        <v>-728</v>
      </c>
      <c r="F50" s="858"/>
      <c r="G50" s="858">
        <v>12962</v>
      </c>
      <c r="H50" s="678" t="s">
        <v>662</v>
      </c>
      <c r="J50" s="754"/>
    </row>
    <row r="51" spans="1:10">
      <c r="A51" s="708" t="s">
        <v>663</v>
      </c>
      <c r="B51" s="709" t="s">
        <v>875</v>
      </c>
      <c r="C51" s="709"/>
      <c r="D51" s="858">
        <v>-100389</v>
      </c>
      <c r="E51" s="1231">
        <v>2241</v>
      </c>
      <c r="F51" s="858"/>
      <c r="G51" s="1231">
        <v>-98148</v>
      </c>
      <c r="H51" s="678" t="s">
        <v>663</v>
      </c>
      <c r="J51" s="754"/>
    </row>
    <row r="52" spans="1:10">
      <c r="A52" s="708" t="s">
        <v>664</v>
      </c>
      <c r="B52" s="709" t="s">
        <v>876</v>
      </c>
      <c r="C52" s="709"/>
      <c r="D52" s="858">
        <v>-135582</v>
      </c>
      <c r="E52" s="1231">
        <v>10818</v>
      </c>
      <c r="F52" s="858">
        <v>41349</v>
      </c>
      <c r="G52" s="1231">
        <v>-83415</v>
      </c>
      <c r="H52" s="678" t="s">
        <v>664</v>
      </c>
      <c r="J52" s="754"/>
    </row>
    <row r="53" spans="1:10">
      <c r="A53" s="708" t="s">
        <v>665</v>
      </c>
      <c r="B53" s="709" t="s">
        <v>877</v>
      </c>
      <c r="C53" s="709"/>
      <c r="D53" s="858">
        <v>161388</v>
      </c>
      <c r="E53" s="1231">
        <v>22366</v>
      </c>
      <c r="F53" s="858">
        <v>37445</v>
      </c>
      <c r="G53" s="1231">
        <v>221199</v>
      </c>
      <c r="H53" s="678" t="s">
        <v>665</v>
      </c>
      <c r="J53" s="754"/>
    </row>
    <row r="54" spans="1:10">
      <c r="A54" s="708" t="s">
        <v>791</v>
      </c>
      <c r="B54" s="709"/>
      <c r="C54" s="709"/>
      <c r="D54" s="858"/>
      <c r="E54" s="858"/>
      <c r="F54" s="858"/>
      <c r="G54" s="858"/>
      <c r="H54" s="678" t="s">
        <v>791</v>
      </c>
      <c r="J54" s="754"/>
    </row>
    <row r="55" spans="1:10">
      <c r="A55" s="708" t="s">
        <v>666</v>
      </c>
      <c r="B55" s="709"/>
      <c r="C55" s="709"/>
      <c r="D55" s="858"/>
      <c r="E55" s="858"/>
      <c r="F55" s="858"/>
      <c r="G55" s="858"/>
      <c r="H55" s="678" t="s">
        <v>666</v>
      </c>
      <c r="J55" s="754"/>
    </row>
    <row r="56" spans="1:10">
      <c r="A56" s="678" t="s">
        <v>815</v>
      </c>
      <c r="B56" s="682"/>
      <c r="C56" s="682"/>
      <c r="D56" s="858"/>
      <c r="E56" s="858"/>
      <c r="F56" s="858"/>
      <c r="G56" s="858"/>
      <c r="H56" s="678" t="s">
        <v>815</v>
      </c>
      <c r="J56" s="754"/>
    </row>
    <row r="57" spans="1:10">
      <c r="A57" s="678" t="s">
        <v>667</v>
      </c>
      <c r="B57" s="682"/>
      <c r="C57" s="682"/>
      <c r="D57" s="858"/>
      <c r="E57" s="858"/>
      <c r="F57" s="858"/>
      <c r="G57" s="858"/>
      <c r="H57" s="678" t="s">
        <v>667</v>
      </c>
      <c r="J57" s="754"/>
    </row>
    <row r="58" spans="1:10">
      <c r="A58" s="678" t="s">
        <v>816</v>
      </c>
      <c r="B58" s="682"/>
      <c r="C58" s="682"/>
      <c r="D58" s="858"/>
      <c r="E58" s="858"/>
      <c r="F58" s="858"/>
      <c r="G58" s="858"/>
      <c r="H58" s="678" t="s">
        <v>816</v>
      </c>
      <c r="J58" s="754"/>
    </row>
    <row r="59" spans="1:10">
      <c r="A59" s="678" t="s">
        <v>817</v>
      </c>
      <c r="B59" s="682"/>
      <c r="C59" s="682"/>
      <c r="D59" s="858"/>
      <c r="E59" s="858"/>
      <c r="F59" s="858"/>
      <c r="G59" s="858"/>
      <c r="H59" s="678" t="s">
        <v>817</v>
      </c>
      <c r="J59" s="754"/>
    </row>
    <row r="60" spans="1:10">
      <c r="A60" s="678" t="s">
        <v>668</v>
      </c>
      <c r="B60" s="682"/>
      <c r="C60" s="682"/>
      <c r="D60" s="860"/>
      <c r="E60" s="861"/>
      <c r="F60" s="862"/>
      <c r="G60" s="858"/>
      <c r="H60" s="678" t="s">
        <v>668</v>
      </c>
      <c r="J60" s="754"/>
    </row>
    <row r="61" spans="1:10">
      <c r="A61" s="678" t="s">
        <v>669</v>
      </c>
      <c r="B61" s="682"/>
      <c r="C61" s="682"/>
      <c r="D61" s="860"/>
      <c r="E61" s="861"/>
      <c r="F61" s="862"/>
      <c r="G61" s="858"/>
      <c r="H61" s="678" t="s">
        <v>669</v>
      </c>
      <c r="J61" s="754"/>
    </row>
    <row r="62" spans="1:10">
      <c r="A62" s="678" t="s">
        <v>670</v>
      </c>
      <c r="B62" s="682"/>
      <c r="C62" s="682"/>
      <c r="D62" s="860"/>
      <c r="E62" s="861"/>
      <c r="F62" s="862"/>
      <c r="G62" s="858"/>
      <c r="H62" s="678" t="s">
        <v>670</v>
      </c>
      <c r="J62" s="754"/>
    </row>
    <row r="63" spans="1:10">
      <c r="A63" s="678" t="s">
        <v>671</v>
      </c>
      <c r="B63" s="682"/>
      <c r="C63" s="682" t="s">
        <v>818</v>
      </c>
      <c r="D63" s="860">
        <v>8993592</v>
      </c>
      <c r="E63" s="1232">
        <v>318882</v>
      </c>
      <c r="F63" s="860">
        <v>78794</v>
      </c>
      <c r="G63" s="1232">
        <v>9391268</v>
      </c>
      <c r="H63" s="678" t="s">
        <v>671</v>
      </c>
      <c r="I63" s="712"/>
      <c r="J63" s="754"/>
    </row>
    <row r="64" spans="1:10" ht="12.75">
      <c r="A64" s="713"/>
      <c r="B64" s="688"/>
      <c r="C64" s="714"/>
      <c r="D64" s="715"/>
      <c r="E64" s="715"/>
      <c r="F64" s="715"/>
      <c r="G64" s="715"/>
      <c r="H64" s="716"/>
      <c r="I64" s="712"/>
    </row>
    <row r="65" spans="1:9" ht="13.15" customHeight="1">
      <c r="A65" s="1317" t="s">
        <v>12</v>
      </c>
      <c r="B65" s="1318"/>
      <c r="C65" s="1318"/>
      <c r="D65" s="1318"/>
      <c r="E65" s="1318"/>
      <c r="F65" s="1318"/>
      <c r="G65" s="1318"/>
      <c r="H65" s="1319"/>
      <c r="I65" s="712"/>
    </row>
    <row r="66" spans="1:9" ht="12.75">
      <c r="A66" s="664"/>
      <c r="B66" s="688"/>
      <c r="C66" s="688"/>
      <c r="D66" s="717"/>
      <c r="E66" s="717"/>
      <c r="F66" s="717"/>
      <c r="G66" s="717"/>
      <c r="H66" s="676"/>
      <c r="I66" s="712"/>
    </row>
    <row r="67" spans="1:9" ht="12.75">
      <c r="A67" s="664"/>
      <c r="B67" s="718" t="s">
        <v>819</v>
      </c>
      <c r="C67" s="688"/>
      <c r="D67" s="717"/>
      <c r="E67" s="717"/>
      <c r="F67" s="717"/>
      <c r="G67" s="717"/>
      <c r="H67" s="676"/>
      <c r="I67" s="712"/>
    </row>
    <row r="68" spans="1:9" ht="12.75">
      <c r="A68" s="664"/>
      <c r="B68" s="688" t="s">
        <v>822</v>
      </c>
      <c r="C68" s="688"/>
      <c r="D68" s="717"/>
      <c r="E68" s="717"/>
      <c r="F68" s="717"/>
      <c r="G68" s="717"/>
      <c r="H68" s="676"/>
      <c r="I68" s="712"/>
    </row>
    <row r="69" spans="1:9" ht="15" customHeight="1">
      <c r="A69" s="669"/>
      <c r="B69" s="719"/>
      <c r="C69" s="720"/>
      <c r="D69" s="721"/>
      <c r="E69" s="721"/>
      <c r="F69" s="721"/>
      <c r="G69" s="721"/>
      <c r="H69" s="672"/>
      <c r="I69" s="712"/>
    </row>
    <row r="70" spans="1:9">
      <c r="A70" s="666" t="s">
        <v>820</v>
      </c>
      <c r="B70" s="666"/>
      <c r="C70" s="666"/>
      <c r="D70" s="722"/>
      <c r="E70" s="722"/>
      <c r="F70" s="722"/>
      <c r="G70" s="666"/>
      <c r="H70" s="666"/>
      <c r="I70" s="712"/>
    </row>
    <row r="71" spans="1:9">
      <c r="B71" s="723"/>
      <c r="C71" s="723"/>
      <c r="D71" s="724"/>
      <c r="E71" s="722"/>
      <c r="F71" s="722"/>
      <c r="G71" s="723"/>
      <c r="H71" s="723"/>
    </row>
    <row r="72" spans="1:9">
      <c r="A72" s="723"/>
      <c r="B72" s="723"/>
      <c r="C72" s="723"/>
      <c r="D72" s="724"/>
      <c r="E72" s="724"/>
      <c r="F72" s="724"/>
      <c r="G72" s="723"/>
      <c r="H72" s="723"/>
    </row>
    <row r="73" spans="1:9">
      <c r="A73" s="723"/>
      <c r="B73" s="723"/>
      <c r="C73" s="723"/>
      <c r="D73" s="724"/>
      <c r="E73" s="724"/>
      <c r="F73" s="724"/>
      <c r="G73" s="723"/>
      <c r="H73" s="723"/>
    </row>
    <row r="74" spans="1:9">
      <c r="A74" s="723"/>
      <c r="B74" s="723"/>
      <c r="C74" s="723"/>
      <c r="D74" s="724"/>
      <c r="E74" s="724"/>
      <c r="F74" s="724"/>
      <c r="G74" s="723"/>
      <c r="H74" s="723"/>
    </row>
    <row r="75" spans="1:9">
      <c r="A75" s="723"/>
      <c r="B75" s="723"/>
      <c r="C75" s="723"/>
      <c r="D75" s="724"/>
      <c r="E75" s="724"/>
      <c r="F75" s="724"/>
      <c r="G75" s="723"/>
      <c r="H75" s="723"/>
    </row>
    <row r="76" spans="1:9">
      <c r="A76" s="723"/>
      <c r="B76" s="723"/>
      <c r="C76" s="723"/>
      <c r="D76" s="724"/>
      <c r="E76" s="724"/>
      <c r="F76" s="724"/>
      <c r="G76" s="723"/>
      <c r="H76" s="723"/>
    </row>
    <row r="77" spans="1:9">
      <c r="A77" s="723"/>
      <c r="B77" s="723"/>
      <c r="C77" s="723"/>
      <c r="D77" s="724"/>
      <c r="E77" s="724"/>
      <c r="F77" s="724"/>
      <c r="G77" s="723"/>
      <c r="H77" s="723"/>
    </row>
    <row r="78" spans="1:9">
      <c r="A78" s="723"/>
      <c r="B78" s="723"/>
      <c r="C78" s="723"/>
      <c r="D78" s="724"/>
      <c r="E78" s="724"/>
      <c r="F78" s="724"/>
      <c r="G78" s="723"/>
      <c r="H78" s="723"/>
    </row>
    <row r="79" spans="1:9">
      <c r="A79" s="723"/>
      <c r="B79" s="723"/>
      <c r="C79" s="723"/>
      <c r="D79" s="724"/>
      <c r="E79" s="724"/>
      <c r="F79" s="724"/>
      <c r="G79" s="723"/>
      <c r="H79" s="723"/>
    </row>
    <row r="80" spans="1:9">
      <c r="A80" s="723"/>
      <c r="B80" s="723"/>
      <c r="C80" s="723"/>
      <c r="D80" s="724"/>
      <c r="E80" s="724"/>
      <c r="F80" s="724"/>
      <c r="G80" s="723"/>
      <c r="H80" s="723"/>
    </row>
    <row r="81" spans="1:8">
      <c r="A81" s="723"/>
      <c r="B81" s="723"/>
      <c r="C81" s="723"/>
      <c r="D81" s="724"/>
      <c r="E81" s="724"/>
      <c r="F81" s="724"/>
      <c r="G81" s="723"/>
      <c r="H81" s="723"/>
    </row>
    <row r="82" spans="1:8">
      <c r="A82" s="723"/>
      <c r="B82" s="723"/>
      <c r="C82" s="723"/>
      <c r="D82" s="724"/>
      <c r="E82" s="724"/>
      <c r="F82" s="724"/>
      <c r="G82" s="723"/>
      <c r="H82" s="723"/>
    </row>
    <row r="83" spans="1:8">
      <c r="A83" s="723"/>
      <c r="B83" s="723"/>
      <c r="C83" s="723"/>
      <c r="D83" s="724"/>
      <c r="E83" s="724"/>
      <c r="F83" s="724"/>
      <c r="G83" s="723"/>
      <c r="H83" s="723"/>
    </row>
    <row r="84" spans="1:8">
      <c r="A84" s="723"/>
      <c r="B84" s="723"/>
      <c r="C84" s="723"/>
      <c r="D84" s="724"/>
      <c r="E84" s="724"/>
      <c r="F84" s="724"/>
      <c r="G84" s="723"/>
      <c r="H84" s="723"/>
    </row>
    <row r="85" spans="1:8">
      <c r="A85" s="723"/>
      <c r="B85" s="723"/>
      <c r="C85" s="723"/>
      <c r="D85" s="724"/>
      <c r="E85" s="724"/>
      <c r="F85" s="724"/>
      <c r="G85" s="723"/>
      <c r="H85" s="723"/>
    </row>
    <row r="86" spans="1:8">
      <c r="A86" s="723"/>
      <c r="B86" s="723"/>
      <c r="C86" s="723"/>
      <c r="D86" s="724"/>
      <c r="E86" s="724"/>
      <c r="F86" s="724"/>
      <c r="G86" s="723"/>
      <c r="H86" s="723"/>
    </row>
    <row r="87" spans="1:8">
      <c r="A87" s="723"/>
      <c r="B87" s="723"/>
      <c r="C87" s="723"/>
      <c r="D87" s="724"/>
      <c r="E87" s="724"/>
      <c r="F87" s="724"/>
      <c r="G87" s="723"/>
      <c r="H87" s="723"/>
    </row>
    <row r="88" spans="1:8">
      <c r="A88" s="723"/>
      <c r="B88" s="723"/>
      <c r="C88" s="723"/>
      <c r="D88" s="724"/>
      <c r="E88" s="724"/>
      <c r="F88" s="724"/>
      <c r="G88" s="723"/>
      <c r="H88" s="723"/>
    </row>
    <row r="89" spans="1:8">
      <c r="A89" s="723"/>
      <c r="B89" s="723"/>
      <c r="C89" s="723"/>
      <c r="D89" s="724"/>
      <c r="E89" s="724"/>
      <c r="F89" s="724"/>
      <c r="G89" s="723"/>
      <c r="H89" s="723"/>
    </row>
    <row r="90" spans="1:8">
      <c r="A90" s="723"/>
      <c r="B90" s="723"/>
      <c r="C90" s="723"/>
      <c r="D90" s="724"/>
      <c r="E90" s="724"/>
      <c r="F90" s="724"/>
      <c r="G90" s="723"/>
      <c r="H90" s="723"/>
    </row>
    <row r="91" spans="1:8">
      <c r="A91" s="723"/>
      <c r="B91" s="723"/>
      <c r="C91" s="723"/>
      <c r="D91" s="724"/>
      <c r="E91" s="724"/>
      <c r="F91" s="724"/>
      <c r="G91" s="723"/>
      <c r="H91" s="723"/>
    </row>
    <row r="92" spans="1:8">
      <c r="A92" s="723"/>
      <c r="B92" s="723"/>
      <c r="C92" s="723"/>
      <c r="D92" s="724"/>
      <c r="E92" s="724"/>
      <c r="F92" s="724"/>
      <c r="G92" s="723"/>
      <c r="H92" s="723"/>
    </row>
    <row r="93" spans="1:8">
      <c r="A93" s="723"/>
      <c r="B93" s="723"/>
      <c r="C93" s="723"/>
      <c r="D93" s="724"/>
      <c r="E93" s="724"/>
      <c r="F93" s="724"/>
      <c r="G93" s="723"/>
      <c r="H93" s="723"/>
    </row>
    <row r="94" spans="1:8">
      <c r="A94" s="723"/>
      <c r="B94" s="723"/>
      <c r="C94" s="723"/>
      <c r="D94" s="724"/>
      <c r="E94" s="724"/>
      <c r="F94" s="724"/>
      <c r="G94" s="723"/>
      <c r="H94" s="723"/>
    </row>
    <row r="95" spans="1:8">
      <c r="A95" s="723"/>
      <c r="B95" s="723"/>
      <c r="C95" s="723"/>
      <c r="D95" s="724"/>
      <c r="E95" s="724"/>
      <c r="F95" s="724"/>
      <c r="G95" s="723"/>
      <c r="H95" s="723"/>
    </row>
    <row r="96" spans="1:8">
      <c r="A96" s="723"/>
      <c r="B96" s="723"/>
      <c r="C96" s="723"/>
      <c r="D96" s="724"/>
      <c r="E96" s="724"/>
      <c r="F96" s="724"/>
      <c r="G96" s="723"/>
      <c r="H96" s="723"/>
    </row>
    <row r="97" spans="1:8">
      <c r="A97" s="723"/>
      <c r="B97" s="723"/>
      <c r="C97" s="723"/>
      <c r="D97" s="724"/>
      <c r="E97" s="724"/>
      <c r="F97" s="724"/>
      <c r="G97" s="723"/>
      <c r="H97" s="723"/>
    </row>
    <row r="98" spans="1:8">
      <c r="A98" s="723"/>
      <c r="B98" s="723"/>
      <c r="C98" s="723"/>
      <c r="D98" s="724"/>
      <c r="E98" s="724"/>
      <c r="F98" s="724"/>
      <c r="G98" s="723"/>
      <c r="H98" s="723"/>
    </row>
    <row r="99" spans="1:8">
      <c r="A99" s="723"/>
      <c r="B99" s="723"/>
      <c r="C99" s="723"/>
      <c r="D99" s="724"/>
      <c r="E99" s="724"/>
      <c r="F99" s="724"/>
      <c r="G99" s="723"/>
      <c r="H99" s="723"/>
    </row>
    <row r="100" spans="1:8">
      <c r="D100" s="725"/>
      <c r="E100" s="725"/>
      <c r="F100" s="725"/>
    </row>
  </sheetData>
  <customSheetViews>
    <customSheetView guid="{FF7CE3F6-64D4-4414-9A0A-27EA1DA5FCEA}" outlineSymbols="0" printArea="1">
      <selection activeCell="B1" sqref="B1"/>
      <pageMargins left="0.5" right="0.5" top="0.5" bottom="0.25" header="0.33333333333333298" footer="0.33333333333333298"/>
      <printOptions horizontalCentered="1" verticalCentered="1"/>
      <pageSetup scale="86" orientation="portrait" r:id="rId1"/>
      <headerFooter alignWithMargins="0"/>
    </customSheetView>
    <customSheetView guid="{DC2F833C-E952-4F6A-AFD3-F16D8619A19E}" outlineSymbols="0" printArea="1">
      <selection activeCell="G22" sqref="G22"/>
      <pageMargins left="0.5" right="0.5" top="0.5" bottom="0.25" header="0.33333333333333298" footer="0.33333333333333298"/>
      <printOptions horizontalCentered="1" verticalCentered="1"/>
      <pageSetup scale="86" orientation="portrait" r:id="rId2"/>
      <headerFooter alignWithMargins="0"/>
    </customSheetView>
    <customSheetView guid="{DB71B86F-317D-4AD6-8462-223811F201EC}" outlineSymbols="0" printArea="1">
      <selection activeCell="G21" sqref="G21"/>
      <pageMargins left="0.5" right="0.5" top="0.5" bottom="0.25" header="0.33333333333333298" footer="0.33333333333333298"/>
      <printOptions horizontalCentered="1" verticalCentered="1"/>
      <pageSetup scale="86" orientation="portrait" r:id="rId3"/>
      <headerFooter alignWithMargins="0"/>
    </customSheetView>
    <customSheetView guid="{11C83B39-CE16-4BB9-AED1-82A65A48CAAD}" outlineSymbols="0">
      <selection activeCell="G22" sqref="G22"/>
      <pageMargins left="0.5" right="0.5" top="0.5" bottom="0.25" header="0.33333333333333298" footer="0.33333333333333298"/>
      <printOptions horizontalCentered="1" verticalCentered="1"/>
      <pageSetup scale="86" orientation="portrait" r:id="rId4"/>
      <headerFooter alignWithMargins="0"/>
    </customSheetView>
    <customSheetView guid="{77A0B38E-93E4-4AC7-ACE6-46928E3770F0}" outlineSymbols="0" printArea="1">
      <selection activeCell="G19" sqref="G19"/>
      <pageMargins left="0.5" right="0.5" top="0.5" bottom="0.25" header="0.33333333333333298" footer="0.33333333333333298"/>
      <printOptions horizontalCentered="1" verticalCentered="1"/>
      <pageSetup scale="86" orientation="portrait" r:id="rId5"/>
      <headerFooter alignWithMargins="0"/>
    </customSheetView>
    <customSheetView guid="{B1B2D874-36F7-4A51-91A3-0B03D16C5B39}" outlineSymbols="0">
      <selection activeCell="B1" sqref="B1"/>
      <pageMargins left="0.5" right="0.5" top="0.5" bottom="0.25" header="0.33333333333333298" footer="0.33333333333333298"/>
      <printOptions horizontalCentered="1" verticalCentered="1"/>
      <pageSetup scale="86" orientation="portrait" r:id="rId6"/>
      <headerFooter alignWithMargins="0"/>
    </customSheetView>
    <customSheetView guid="{BD2992A8-0B6E-4822-8FD2-4601D1328A70}" outlineSymbols="0" printArea="1" topLeftCell="A25">
      <selection activeCell="F54" sqref="F54"/>
      <pageMargins left="0.5" right="0.5" top="0.5" bottom="0.25" header="0.33333333333333298" footer="0.33333333333333298"/>
      <printOptions horizontalCentered="1" verticalCentered="1"/>
      <pageSetup scale="86" orientation="portrait" r:id="rId7"/>
      <headerFooter alignWithMargins="0"/>
    </customSheetView>
    <customSheetView guid="{4E7A3D04-9F51-465C-A42B-3DF9B3E7D5B5}" outlineSymbols="0" printArea="1">
      <selection activeCell="J59" sqref="J59"/>
      <pageMargins left="0.5" right="0.5" top="0.5" bottom="0.25" header="0.33333333333333298" footer="0.33333333333333298"/>
      <printOptions horizontalCentered="1" verticalCentered="1"/>
      <pageSetup scale="86" orientation="portrait" horizontalDpi="300" r:id="rId8"/>
      <headerFooter alignWithMargins="0"/>
    </customSheetView>
    <customSheetView guid="{0DB5BAD5-393A-4F38-9E8B-709DEA7858B1}" outlineSymbols="0" printArea="1">
      <selection activeCell="D47" sqref="D47:G58"/>
      <pageMargins left="0.5" right="0.5" top="0.5" bottom="0.25" header="0.33333333333333298" footer="0.33333333333333298"/>
      <printOptions horizontalCentered="1" verticalCentered="1"/>
      <pageSetup scale="86" orientation="portrait" horizontalDpi="300" r:id="rId9"/>
      <headerFooter alignWithMargins="0"/>
    </customSheetView>
    <customSheetView guid="{9188604F-721B-4607-B5A7-F14601E34BB8}" outlineSymbols="0" printArea="1">
      <selection activeCell="J21" sqref="J21"/>
      <pageMargins left="0.5" right="0.5" top="0.5" bottom="0.25" header="0.33333333333333298" footer="0.33333333333333298"/>
      <printOptions horizontalCentered="1" verticalCentered="1"/>
      <pageSetup scale="86" orientation="portrait" horizontalDpi="300" r:id="rId10"/>
      <headerFooter alignWithMargins="0"/>
    </customSheetView>
    <customSheetView guid="{26429A53-B624-4AA6-8C8D-667186B058B8}" outlineSymbols="0">
      <selection activeCell="J21" sqref="J21"/>
      <pageMargins left="0.5" right="0.5" top="0.5" bottom="0.25" header="0.33333333333333298" footer="0.33333333333333298"/>
      <printOptions horizontalCentered="1" verticalCentered="1"/>
      <pageSetup scale="86" orientation="portrait" horizontalDpi="300" r:id="rId11"/>
      <headerFooter alignWithMargins="0"/>
    </customSheetView>
    <customSheetView guid="{7390B031-6060-4327-BF01-8B9465EDB6D9}" outlineSymbols="0">
      <selection activeCell="J21" sqref="J21"/>
      <pageMargins left="0.5" right="0.5" top="0.5" bottom="0.25" header="0.33333333333333298" footer="0.33333333333333298"/>
      <printOptions horizontalCentered="1" verticalCentered="1"/>
      <pageSetup scale="86" orientation="portrait" horizontalDpi="300" r:id="rId12"/>
      <headerFooter alignWithMargins="0"/>
    </customSheetView>
    <customSheetView guid="{49D366EC-C851-4932-854D-8EA887B298C5}" outlineSymbols="0" topLeftCell="A23">
      <selection activeCell="L57" sqref="L57"/>
      <pageMargins left="0.5" right="0.5" top="0.5" bottom="0.25" header="0.33333333333333298" footer="0.33333333333333298"/>
      <printOptions horizontalCentered="1" verticalCentered="1"/>
      <pageSetup scale="86" orientation="portrait" horizontalDpi="300" r:id="rId13"/>
      <headerFooter alignWithMargins="0"/>
    </customSheetView>
    <customSheetView guid="{F228F194-B0FE-4A91-A927-06A4E89703F0}" outlineSymbols="0">
      <selection activeCell="D47" sqref="D47:G58"/>
      <pageMargins left="0.5" right="0.5" top="0.5" bottom="0.25" header="0.33333333333333298" footer="0.33333333333333298"/>
      <printOptions horizontalCentered="1" verticalCentered="1"/>
      <pageSetup scale="86" orientation="portrait" horizontalDpi="300" r:id="rId14"/>
      <headerFooter alignWithMargins="0"/>
    </customSheetView>
    <customSheetView guid="{A2494C54-8D9D-4A05-9F27-C858173D9692}" outlineSymbols="0">
      <selection activeCell="D47" sqref="D47:G58"/>
      <pageMargins left="0.5" right="0.5" top="0.5" bottom="0.25" header="0.33333333333333298" footer="0.33333333333333298"/>
      <printOptions horizontalCentered="1" verticalCentered="1"/>
      <pageSetup scale="86" orientation="portrait" horizontalDpi="300" r:id="rId15"/>
      <headerFooter alignWithMargins="0"/>
    </customSheetView>
    <customSheetView guid="{74404EEC-CA6A-48B0-B168-B7933282EEB2}" outlineSymbols="0" printArea="1">
      <selection activeCell="D47" sqref="D47:G58"/>
      <pageMargins left="0.5" right="0.5" top="0.5" bottom="0.25" header="0.33333333333333298" footer="0.33333333333333298"/>
      <printOptions horizontalCentered="1" verticalCentered="1"/>
      <pageSetup scale="86" orientation="portrait" horizontalDpi="300" r:id="rId16"/>
      <headerFooter alignWithMargins="0"/>
    </customSheetView>
    <customSheetView guid="{FB19BFAA-60BA-4CC2-92E5-E4C141AE804E}" outlineSymbols="0">
      <selection activeCell="J59" sqref="J59"/>
      <pageMargins left="0.5" right="0.5" top="0.5" bottom="0.25" header="0.33333333333333298" footer="0.33333333333333298"/>
      <printOptions horizontalCentered="1" verticalCentered="1"/>
      <pageSetup scale="86" orientation="portrait" horizontalDpi="300" r:id="rId17"/>
      <headerFooter alignWithMargins="0"/>
    </customSheetView>
    <customSheetView guid="{F56BCD39-3910-4701-BCCF-245589B07D98}" outlineSymbols="0" printArea="1" topLeftCell="A23">
      <selection activeCell="L57" sqref="L57"/>
      <pageMargins left="0.5" right="0.5" top="0.5" bottom="0.25" header="0.33333333333333298" footer="0.33333333333333298"/>
      <printOptions horizontalCentered="1" verticalCentered="1"/>
      <pageSetup scale="86" orientation="portrait" horizontalDpi="300" r:id="rId18"/>
      <headerFooter alignWithMargins="0"/>
    </customSheetView>
    <customSheetView guid="{418B4607-7369-4E2A-893E-78E4A5AA0442}" outlineSymbols="0">
      <selection activeCell="G22" sqref="G22"/>
      <pageMargins left="0.5" right="0.5" top="0.5" bottom="0.25" header="0.33333333333333298" footer="0.33333333333333298"/>
      <printOptions horizontalCentered="1" verticalCentered="1"/>
      <pageSetup scale="86" orientation="portrait" r:id="rId19"/>
      <headerFooter alignWithMargins="0"/>
    </customSheetView>
    <customSheetView guid="{FB280501-19AF-4ABE-91A9-026A574F2BAA}" outlineSymbols="0" printArea="1">
      <selection activeCell="G22" sqref="G22"/>
      <pageMargins left="0.5" right="0.5" top="0.5" bottom="0.25" header="0.33333333333333298" footer="0.33333333333333298"/>
      <printOptions horizontalCentered="1" verticalCentered="1"/>
      <pageSetup scale="86" orientation="portrait" r:id="rId20"/>
      <headerFooter alignWithMargins="0"/>
    </customSheetView>
    <customSheetView guid="{24512037-1A2E-4B61-A9D8-6B6EE1FBAC07}" outlineSymbols="0" printArea="1">
      <selection activeCell="B1" sqref="B1"/>
      <pageMargins left="0.5" right="0.5" top="0.5" bottom="0.25" header="0.33333333333333298" footer="0.33333333333333298"/>
      <printOptions horizontalCentered="1" verticalCentered="1"/>
      <pageSetup scale="86" orientation="portrait" r:id="rId21"/>
      <headerFooter alignWithMargins="0"/>
    </customSheetView>
    <customSheetView guid="{997430AA-34EF-430A-83C0-572B50415120}" outlineSymbols="0" printArea="1">
      <selection activeCell="G22" sqref="G22"/>
      <pageMargins left="0.5" right="0.5" top="0.5" bottom="0.25" header="0.33333333333333298" footer="0.33333333333333298"/>
      <printOptions horizontalCentered="1" verticalCentered="1"/>
      <pageSetup scale="86" orientation="portrait" r:id="rId22"/>
      <headerFooter alignWithMargins="0"/>
    </customSheetView>
    <customSheetView guid="{697F93CE-5800-4A2B-B48E-6915F0D86AE1}" outlineSymbols="0" printArea="1">
      <selection activeCell="G22" sqref="G22"/>
      <pageMargins left="0.5" right="0.5" top="0.5" bottom="0.25" header="0.33333333333333298" footer="0.33333333333333298"/>
      <printOptions horizontalCentered="1" verticalCentered="1"/>
      <pageSetup scale="86" orientation="portrait" r:id="rId23"/>
      <headerFooter alignWithMargins="0"/>
    </customSheetView>
    <customSheetView guid="{73D6C540-FA77-496F-80D5-378BCDB5D7D3}" outlineSymbols="0">
      <selection activeCell="G22" sqref="G22"/>
      <pageMargins left="0.5" right="0.5" top="0.5" bottom="0.25" header="0.33333333333333298" footer="0.33333333333333298"/>
      <printOptions horizontalCentered="1" verticalCentered="1"/>
      <pageSetup scale="86" orientation="portrait" r:id="rId24"/>
      <headerFooter alignWithMargins="0"/>
    </customSheetView>
    <customSheetView guid="{D099E5BD-69C3-4A36-A01A-AB9127CD02AF}" outlineSymbols="0" printArea="1">
      <selection activeCell="G22" sqref="G22"/>
      <pageMargins left="0.5" right="0.5" top="0.5" bottom="0.25" header="0.33333333333333298" footer="0.33333333333333298"/>
      <printOptions horizontalCentered="1" verticalCentered="1"/>
      <pageSetup scale="86" orientation="portrait" r:id="rId25"/>
      <headerFooter alignWithMargins="0"/>
    </customSheetView>
  </customSheetViews>
  <mergeCells count="12">
    <mergeCell ref="M7:M8"/>
    <mergeCell ref="B41:C41"/>
    <mergeCell ref="A65:H65"/>
    <mergeCell ref="C7:F7"/>
    <mergeCell ref="J7:J8"/>
    <mergeCell ref="K7:K8"/>
    <mergeCell ref="L7:L8"/>
    <mergeCell ref="J42:J43"/>
    <mergeCell ref="K42:K43"/>
    <mergeCell ref="L42:L43"/>
    <mergeCell ref="M42:M43"/>
    <mergeCell ref="B43:C43"/>
  </mergeCells>
  <printOptions horizontalCentered="1" verticalCentered="1"/>
  <pageMargins left="0.5" right="0.5" top="0.5" bottom="0.25" header="0.33333333333333298" footer="0.33333333333333298"/>
  <pageSetup scale="86" orientation="portrait" r:id="rId26"/>
  <headerFooter alignWithMargins="0"/>
  <legacyDrawing r:id="rId2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view="pageBreakPreview" zoomScale="60" zoomScaleNormal="100" workbookViewId="0">
      <selection activeCell="K24" sqref="K24"/>
    </sheetView>
  </sheetViews>
  <sheetFormatPr defaultColWidth="9.140625" defaultRowHeight="12"/>
  <cols>
    <col min="1" max="1" width="41.28515625" style="648" customWidth="1"/>
    <col min="2" max="3" width="9.140625" style="648"/>
    <col min="4" max="4" width="13.7109375" style="648" customWidth="1"/>
    <col min="5" max="6" width="9.140625" style="648"/>
    <col min="7" max="7" width="13.140625" style="648" customWidth="1"/>
    <col min="8" max="8" width="6.5703125" style="648" customWidth="1"/>
    <col min="9" max="16384" width="9.140625" style="648"/>
  </cols>
  <sheetData>
    <row r="1" spans="1:8" ht="12.95" customHeight="1">
      <c r="A1" s="1497">
        <v>56</v>
      </c>
      <c r="B1" s="1498"/>
      <c r="C1" s="1498"/>
      <c r="D1" s="1499"/>
      <c r="E1" s="1500"/>
      <c r="F1" s="1499"/>
      <c r="G1" s="1498"/>
      <c r="H1" s="1501" t="s">
        <v>914</v>
      </c>
    </row>
    <row r="2" spans="1:8" ht="12.95" customHeight="1">
      <c r="A2" s="1502" t="s">
        <v>1033</v>
      </c>
      <c r="B2" s="1503"/>
      <c r="C2" s="1504"/>
      <c r="D2" s="1505"/>
      <c r="E2" s="1505"/>
      <c r="F2" s="1505"/>
      <c r="G2" s="1503"/>
      <c r="H2" s="1506"/>
    </row>
    <row r="3" spans="1:8" ht="12.95" customHeight="1">
      <c r="A3" s="1507" t="s">
        <v>25</v>
      </c>
      <c r="B3" s="1504"/>
      <c r="C3" s="1504"/>
      <c r="D3" s="1508"/>
      <c r="E3" s="1508"/>
      <c r="F3" s="1508"/>
      <c r="G3" s="1504"/>
      <c r="H3" s="1509"/>
    </row>
    <row r="4" spans="1:8" ht="12.95" customHeight="1">
      <c r="A4" s="1510"/>
      <c r="B4" s="723"/>
      <c r="C4" s="1511"/>
      <c r="D4" s="1511"/>
      <c r="E4" s="1511"/>
      <c r="F4" s="1511"/>
      <c r="G4" s="1511"/>
      <c r="H4" s="1512"/>
    </row>
    <row r="5" spans="1:8" ht="9" customHeight="1">
      <c r="A5" s="1513"/>
      <c r="C5" s="723"/>
      <c r="D5" s="1511"/>
      <c r="E5" s="1511"/>
      <c r="F5" s="1511"/>
      <c r="G5" s="723"/>
      <c r="H5" s="1514"/>
    </row>
    <row r="6" spans="1:8" ht="12.95" customHeight="1">
      <c r="A6" s="1510" t="s">
        <v>1034</v>
      </c>
      <c r="B6" s="1515"/>
      <c r="C6" s="1515"/>
      <c r="D6" s="1516"/>
      <c r="E6" s="1516"/>
      <c r="F6" s="1516"/>
      <c r="G6" s="1515"/>
      <c r="H6" s="1514"/>
    </row>
    <row r="7" spans="1:8" ht="15.75" customHeight="1">
      <c r="A7" s="1510"/>
      <c r="B7" s="1515"/>
      <c r="C7" s="1515"/>
      <c r="D7" s="1516"/>
      <c r="E7" s="1516"/>
      <c r="F7" s="1516"/>
      <c r="G7" s="1515"/>
      <c r="H7" s="1514"/>
    </row>
    <row r="8" spans="1:8" ht="12.95" customHeight="1">
      <c r="A8" s="1517" t="s">
        <v>1035</v>
      </c>
      <c r="B8" s="1518"/>
      <c r="C8" s="1518"/>
      <c r="D8" s="1519"/>
      <c r="E8" s="1519"/>
      <c r="F8" s="1519"/>
      <c r="G8" s="1518"/>
      <c r="H8" s="1520"/>
    </row>
    <row r="9" spans="1:8" ht="12.95" customHeight="1">
      <c r="A9" s="1521" t="s">
        <v>1036</v>
      </c>
      <c r="B9" s="1522"/>
      <c r="C9" s="1523"/>
      <c r="D9" s="1524"/>
      <c r="E9" s="1524"/>
      <c r="F9" s="1524"/>
      <c r="G9" s="1523"/>
      <c r="H9" s="1520"/>
    </row>
    <row r="10" spans="1:8" ht="12.95" customHeight="1">
      <c r="A10" s="1525" t="s">
        <v>1037</v>
      </c>
      <c r="B10" s="1526"/>
      <c r="C10" s="1527"/>
      <c r="D10" s="1528"/>
      <c r="E10" s="1528"/>
      <c r="F10" s="1528"/>
      <c r="G10" s="1526"/>
      <c r="H10" s="1529" t="s">
        <v>22</v>
      </c>
    </row>
    <row r="11" spans="1:8" ht="12.95" customHeight="1">
      <c r="A11" s="1517" t="s">
        <v>1038</v>
      </c>
      <c r="B11" s="1518"/>
      <c r="C11" s="1518"/>
      <c r="D11" s="1519"/>
      <c r="E11" s="1519"/>
      <c r="F11" s="1519"/>
      <c r="G11" s="1530"/>
      <c r="H11" s="1529" t="s">
        <v>22</v>
      </c>
    </row>
    <row r="12" spans="1:8" ht="12.95" customHeight="1">
      <c r="A12" s="1517" t="s">
        <v>1039</v>
      </c>
      <c r="B12" s="1518"/>
      <c r="C12" s="1518"/>
      <c r="D12" s="1519"/>
      <c r="E12" s="1519"/>
      <c r="F12" s="1519"/>
      <c r="G12" s="1530"/>
      <c r="H12" s="1529" t="s">
        <v>22</v>
      </c>
    </row>
    <row r="13" spans="1:8" ht="12.95" customHeight="1">
      <c r="A13" s="1517" t="s">
        <v>1040</v>
      </c>
      <c r="B13" s="1518"/>
      <c r="C13" s="1518"/>
      <c r="D13" s="1519"/>
      <c r="E13" s="1519"/>
      <c r="F13" s="1519"/>
      <c r="G13" s="1530"/>
      <c r="H13" s="1529" t="s">
        <v>22</v>
      </c>
    </row>
    <row r="14" spans="1:8" ht="12.95" customHeight="1">
      <c r="A14" s="1517" t="s">
        <v>1041</v>
      </c>
      <c r="B14" s="1518"/>
      <c r="C14" s="1518"/>
      <c r="D14" s="1519"/>
      <c r="E14" s="1519"/>
      <c r="F14" s="1519"/>
      <c r="G14" s="1530"/>
      <c r="H14" s="1529" t="s">
        <v>22</v>
      </c>
    </row>
    <row r="15" spans="1:8" ht="12.95" customHeight="1">
      <c r="A15" s="1531"/>
      <c r="B15" s="1523"/>
      <c r="C15" s="1523"/>
      <c r="D15" s="1524"/>
      <c r="E15" s="1524"/>
      <c r="F15" s="1524"/>
      <c r="G15" s="1532"/>
      <c r="H15" s="1533"/>
    </row>
    <row r="16" spans="1:8" ht="12.95" customHeight="1">
      <c r="A16" s="1510" t="s">
        <v>1042</v>
      </c>
      <c r="B16" s="1515"/>
      <c r="C16" s="1515"/>
      <c r="D16" s="1516"/>
      <c r="E16" s="1516"/>
      <c r="F16" s="1516"/>
      <c r="G16" s="1514"/>
      <c r="H16" s="1533"/>
    </row>
    <row r="17" spans="1:8" ht="12.95" customHeight="1">
      <c r="A17" s="1525" t="s">
        <v>1043</v>
      </c>
      <c r="B17" s="1526"/>
      <c r="C17" s="1526"/>
      <c r="D17" s="1534"/>
      <c r="E17" s="1534"/>
      <c r="F17" s="1534"/>
      <c r="G17" s="1535"/>
      <c r="H17" s="1529" t="s">
        <v>1044</v>
      </c>
    </row>
    <row r="18" spans="1:8" ht="12.95" customHeight="1">
      <c r="A18" s="1510"/>
      <c r="B18" s="723"/>
      <c r="C18" s="723"/>
      <c r="D18" s="1511"/>
      <c r="E18" s="1511"/>
      <c r="F18" s="1511"/>
      <c r="G18" s="723"/>
      <c r="H18" s="1514"/>
    </row>
    <row r="19" spans="1:8" ht="12.95" customHeight="1">
      <c r="A19" s="1510"/>
      <c r="B19" s="723"/>
      <c r="C19" s="723"/>
      <c r="D19" s="1511"/>
      <c r="E19" s="1511"/>
      <c r="F19" s="1511"/>
      <c r="G19" s="723"/>
      <c r="H19" s="1514"/>
    </row>
    <row r="20" spans="1:8" ht="12.95" customHeight="1">
      <c r="A20" s="1510"/>
      <c r="B20" s="723"/>
      <c r="C20" s="723"/>
      <c r="D20" s="1511"/>
      <c r="E20" s="1511"/>
      <c r="F20" s="1511"/>
      <c r="G20" s="723"/>
      <c r="H20" s="1514"/>
    </row>
    <row r="21" spans="1:8" ht="12.95" customHeight="1">
      <c r="A21" s="1510"/>
      <c r="B21" s="723"/>
      <c r="C21" s="1536"/>
      <c r="D21" s="1537"/>
      <c r="E21" s="1537"/>
      <c r="F21" s="1537"/>
      <c r="G21" s="723"/>
      <c r="H21" s="1514"/>
    </row>
    <row r="22" spans="1:8" ht="12.95" customHeight="1">
      <c r="A22" s="1510"/>
      <c r="B22" s="723"/>
      <c r="C22" s="1536"/>
      <c r="D22" s="1537"/>
      <c r="E22" s="1537"/>
      <c r="F22" s="1537"/>
      <c r="G22" s="723"/>
      <c r="H22" s="1514"/>
    </row>
    <row r="23" spans="1:8" ht="12.95" customHeight="1">
      <c r="A23" s="1510"/>
      <c r="B23" s="723"/>
      <c r="C23" s="723"/>
      <c r="D23" s="1511"/>
      <c r="E23" s="1511"/>
      <c r="F23" s="1511"/>
      <c r="G23" s="723"/>
      <c r="H23" s="1514"/>
    </row>
    <row r="24" spans="1:8" ht="12.95" customHeight="1">
      <c r="A24" s="1510"/>
      <c r="B24" s="723"/>
      <c r="C24" s="723"/>
      <c r="D24" s="1511"/>
      <c r="E24" s="1511"/>
      <c r="F24" s="1511"/>
      <c r="G24" s="723"/>
      <c r="H24" s="1514"/>
    </row>
    <row r="25" spans="1:8" ht="12.95" customHeight="1">
      <c r="A25" s="1510"/>
      <c r="B25" s="723"/>
      <c r="C25" s="723"/>
      <c r="D25" s="1511"/>
      <c r="E25" s="1511"/>
      <c r="F25" s="1511"/>
      <c r="G25" s="723"/>
      <c r="H25" s="1514"/>
    </row>
    <row r="26" spans="1:8" ht="12.95" customHeight="1">
      <c r="A26" s="1510"/>
      <c r="B26" s="723"/>
      <c r="C26" s="723"/>
      <c r="D26" s="1511"/>
      <c r="E26" s="1511"/>
      <c r="F26" s="1511"/>
      <c r="G26" s="723"/>
      <c r="H26" s="1514"/>
    </row>
    <row r="27" spans="1:8" ht="12.95" customHeight="1">
      <c r="A27" s="1510"/>
      <c r="B27" s="723"/>
      <c r="C27" s="723"/>
      <c r="D27" s="1511"/>
      <c r="E27" s="1511"/>
      <c r="F27" s="1511"/>
      <c r="G27" s="723"/>
      <c r="H27" s="1514"/>
    </row>
    <row r="28" spans="1:8" ht="12.95" customHeight="1">
      <c r="A28" s="1510"/>
      <c r="B28" s="723"/>
      <c r="C28" s="723"/>
      <c r="D28" s="1511"/>
      <c r="E28" s="1511"/>
      <c r="F28" s="1511"/>
      <c r="G28" s="723"/>
      <c r="H28" s="1514"/>
    </row>
    <row r="29" spans="1:8" ht="12.95" customHeight="1">
      <c r="A29" s="1510"/>
      <c r="B29" s="723"/>
      <c r="C29" s="723"/>
      <c r="D29" s="1511"/>
      <c r="E29" s="1511"/>
      <c r="F29" s="1511"/>
      <c r="G29" s="723"/>
      <c r="H29" s="1514"/>
    </row>
    <row r="30" spans="1:8" ht="12.95" customHeight="1">
      <c r="A30" s="1510"/>
      <c r="B30" s="723"/>
      <c r="C30" s="723"/>
      <c r="D30" s="1511"/>
      <c r="E30" s="1511"/>
      <c r="F30" s="1511"/>
      <c r="G30" s="723"/>
      <c r="H30" s="1514"/>
    </row>
    <row r="31" spans="1:8" ht="12.95" customHeight="1">
      <c r="A31" s="1510"/>
      <c r="B31" s="723"/>
      <c r="C31" s="723"/>
      <c r="D31" s="1511"/>
      <c r="E31" s="1511"/>
      <c r="F31" s="1511"/>
      <c r="G31" s="723"/>
      <c r="H31" s="1514"/>
    </row>
    <row r="32" spans="1:8" ht="12.95" customHeight="1">
      <c r="A32" s="1510"/>
      <c r="B32" s="723"/>
      <c r="C32" s="723"/>
      <c r="D32" s="1511"/>
      <c r="E32" s="1511"/>
      <c r="F32" s="1511"/>
      <c r="G32" s="723"/>
      <c r="H32" s="1514"/>
    </row>
    <row r="33" spans="1:8" ht="12.95" customHeight="1">
      <c r="A33" s="1510"/>
      <c r="B33" s="723"/>
      <c r="C33" s="723"/>
      <c r="D33" s="1511"/>
      <c r="E33" s="1511"/>
      <c r="F33" s="1511"/>
      <c r="G33" s="723"/>
      <c r="H33" s="1514"/>
    </row>
    <row r="34" spans="1:8" ht="12.95" customHeight="1">
      <c r="A34" s="1510"/>
      <c r="B34" s="723"/>
      <c r="C34" s="723"/>
      <c r="D34" s="1511"/>
      <c r="E34" s="1511"/>
      <c r="F34" s="1511"/>
      <c r="G34" s="723"/>
      <c r="H34" s="1514"/>
    </row>
    <row r="35" spans="1:8" ht="12.95" customHeight="1">
      <c r="A35" s="1510"/>
      <c r="B35" s="723"/>
      <c r="C35" s="723"/>
      <c r="D35" s="1511"/>
      <c r="E35" s="1511"/>
      <c r="F35" s="1511"/>
      <c r="G35" s="723"/>
      <c r="H35" s="1514"/>
    </row>
    <row r="36" spans="1:8" ht="12.95" customHeight="1">
      <c r="A36" s="1510"/>
      <c r="B36" s="723"/>
      <c r="C36" s="723"/>
      <c r="D36" s="1511"/>
      <c r="E36" s="1511"/>
      <c r="F36" s="1511"/>
      <c r="G36" s="723"/>
      <c r="H36" s="1514"/>
    </row>
    <row r="37" spans="1:8" ht="12.95" customHeight="1">
      <c r="A37" s="1510"/>
      <c r="B37" s="723"/>
      <c r="C37" s="723"/>
      <c r="D37" s="1511"/>
      <c r="E37" s="1511"/>
      <c r="F37" s="1511"/>
      <c r="G37" s="723"/>
      <c r="H37" s="1514"/>
    </row>
    <row r="38" spans="1:8" ht="12.95" customHeight="1">
      <c r="A38" s="1510"/>
      <c r="B38" s="723"/>
      <c r="C38" s="723"/>
      <c r="D38" s="1511"/>
      <c r="E38" s="1511"/>
      <c r="F38" s="1511"/>
      <c r="G38" s="723"/>
      <c r="H38" s="1514"/>
    </row>
    <row r="39" spans="1:8" ht="12.95" customHeight="1">
      <c r="A39" s="1510"/>
      <c r="B39" s="723"/>
      <c r="C39" s="723"/>
      <c r="D39" s="1511"/>
      <c r="E39" s="1511"/>
      <c r="F39" s="1511"/>
      <c r="G39" s="723"/>
      <c r="H39" s="1514"/>
    </row>
    <row r="40" spans="1:8" ht="12.95" customHeight="1">
      <c r="A40" s="1510"/>
      <c r="B40" s="723"/>
      <c r="C40" s="723"/>
      <c r="D40" s="1511"/>
      <c r="E40" s="1511"/>
      <c r="F40" s="1511"/>
      <c r="G40" s="723"/>
      <c r="H40" s="1514"/>
    </row>
    <row r="41" spans="1:8" ht="12.95" customHeight="1">
      <c r="A41" s="1510"/>
      <c r="B41" s="723"/>
      <c r="C41" s="723"/>
      <c r="D41" s="1511"/>
      <c r="E41" s="1511"/>
      <c r="F41" s="1511"/>
      <c r="G41" s="723"/>
      <c r="H41" s="1514"/>
    </row>
    <row r="42" spans="1:8" ht="12.95" customHeight="1">
      <c r="A42" s="1510"/>
      <c r="B42" s="723"/>
      <c r="C42" s="723"/>
      <c r="D42" s="1511"/>
      <c r="E42" s="1511"/>
      <c r="F42" s="1511"/>
      <c r="G42" s="723"/>
      <c r="H42" s="1514"/>
    </row>
    <row r="43" spans="1:8" ht="12.95" customHeight="1">
      <c r="A43" s="1510"/>
      <c r="B43" s="723"/>
      <c r="C43" s="723"/>
      <c r="D43" s="1511"/>
      <c r="E43" s="1511"/>
      <c r="F43" s="1511"/>
      <c r="G43" s="723"/>
      <c r="H43" s="1514"/>
    </row>
    <row r="44" spans="1:8" ht="12.95" customHeight="1">
      <c r="A44" s="1510"/>
      <c r="B44" s="723"/>
      <c r="C44" s="723"/>
      <c r="D44" s="1511"/>
      <c r="E44" s="1511"/>
      <c r="F44" s="1511"/>
      <c r="G44" s="723"/>
      <c r="H44" s="1514"/>
    </row>
    <row r="45" spans="1:8" ht="12.95" customHeight="1">
      <c r="A45" s="1510"/>
      <c r="B45" s="723"/>
      <c r="C45" s="723"/>
      <c r="D45" s="1511"/>
      <c r="E45" s="1511"/>
      <c r="F45" s="1511"/>
      <c r="G45" s="723"/>
      <c r="H45" s="1514"/>
    </row>
    <row r="46" spans="1:8" ht="12.95" customHeight="1">
      <c r="A46" s="1510"/>
      <c r="B46" s="723"/>
      <c r="C46" s="723"/>
      <c r="D46" s="1511"/>
      <c r="E46" s="1511"/>
      <c r="F46" s="1511"/>
      <c r="G46" s="723"/>
      <c r="H46" s="1514"/>
    </row>
    <row r="47" spans="1:8" ht="12.95" customHeight="1">
      <c r="A47" s="1510"/>
      <c r="B47" s="723"/>
      <c r="C47" s="723"/>
      <c r="D47" s="1511"/>
      <c r="E47" s="1511"/>
      <c r="F47" s="1511"/>
      <c r="G47" s="723"/>
      <c r="H47" s="1514"/>
    </row>
    <row r="48" spans="1:8" ht="12.95" customHeight="1">
      <c r="A48" s="1510"/>
      <c r="B48" s="723"/>
      <c r="C48" s="723"/>
      <c r="D48" s="1511"/>
      <c r="E48" s="1511"/>
      <c r="F48" s="1511"/>
      <c r="G48" s="723"/>
      <c r="H48" s="1514"/>
    </row>
    <row r="49" spans="1:8" ht="12.95" customHeight="1">
      <c r="A49" s="1510"/>
      <c r="B49" s="723"/>
      <c r="C49" s="723"/>
      <c r="D49" s="1511"/>
      <c r="E49" s="1511"/>
      <c r="F49" s="1511"/>
      <c r="G49" s="723"/>
      <c r="H49" s="1514"/>
    </row>
    <row r="50" spans="1:8" ht="12.95" customHeight="1">
      <c r="A50" s="1510"/>
      <c r="B50" s="723"/>
      <c r="C50" s="723"/>
      <c r="D50" s="1511"/>
      <c r="E50" s="1511"/>
      <c r="F50" s="1511"/>
      <c r="G50" s="723"/>
      <c r="H50" s="1514"/>
    </row>
    <row r="51" spans="1:8" ht="12.95" customHeight="1">
      <c r="A51" s="1510"/>
      <c r="B51" s="723"/>
      <c r="C51" s="723"/>
      <c r="D51" s="1511"/>
      <c r="E51" s="1511"/>
      <c r="F51" s="1511"/>
      <c r="G51" s="723"/>
      <c r="H51" s="1514"/>
    </row>
    <row r="52" spans="1:8" ht="12.95" customHeight="1">
      <c r="A52" s="1510"/>
      <c r="B52" s="723"/>
      <c r="C52" s="723"/>
      <c r="D52" s="1511"/>
      <c r="E52" s="1511"/>
      <c r="F52" s="1511"/>
      <c r="G52" s="723"/>
      <c r="H52" s="1514"/>
    </row>
    <row r="53" spans="1:8" ht="12.95" customHeight="1">
      <c r="A53" s="1510"/>
      <c r="B53" s="723"/>
      <c r="C53" s="723"/>
      <c r="D53" s="1511"/>
      <c r="E53" s="1511"/>
      <c r="F53" s="1511"/>
      <c r="G53" s="723"/>
      <c r="H53" s="1514"/>
    </row>
    <row r="54" spans="1:8" ht="12.95" customHeight="1">
      <c r="A54" s="1510"/>
      <c r="B54" s="723"/>
      <c r="C54" s="723"/>
      <c r="D54" s="1511"/>
      <c r="E54" s="1511"/>
      <c r="F54" s="1511"/>
      <c r="G54" s="723"/>
      <c r="H54" s="1514"/>
    </row>
    <row r="55" spans="1:8" ht="12.95" customHeight="1">
      <c r="A55" s="1510"/>
      <c r="B55" s="723"/>
      <c r="C55" s="723"/>
      <c r="D55" s="1511"/>
      <c r="E55" s="1511"/>
      <c r="F55" s="1511"/>
      <c r="G55" s="723"/>
      <c r="H55" s="1514"/>
    </row>
    <row r="56" spans="1:8" ht="12.95" customHeight="1">
      <c r="A56" s="1510"/>
      <c r="B56" s="723"/>
      <c r="C56" s="723"/>
      <c r="D56" s="1511"/>
      <c r="E56" s="1511"/>
      <c r="F56" s="1511"/>
      <c r="G56" s="723"/>
      <c r="H56" s="1514"/>
    </row>
    <row r="57" spans="1:8" ht="12.95" customHeight="1">
      <c r="A57" s="1510"/>
      <c r="B57" s="723"/>
      <c r="C57" s="723"/>
      <c r="D57" s="1511"/>
      <c r="E57" s="1511"/>
      <c r="F57" s="1511"/>
      <c r="G57" s="723"/>
      <c r="H57" s="1514"/>
    </row>
    <row r="58" spans="1:8" ht="12.95" customHeight="1">
      <c r="A58" s="1510"/>
      <c r="B58" s="723"/>
      <c r="C58" s="723"/>
      <c r="D58" s="1511"/>
      <c r="E58" s="1511"/>
      <c r="F58" s="1511"/>
      <c r="G58" s="723"/>
      <c r="H58" s="1514"/>
    </row>
    <row r="59" spans="1:8" ht="12.95" customHeight="1">
      <c r="A59" s="1510"/>
      <c r="B59" s="723"/>
      <c r="C59" s="723"/>
      <c r="D59" s="1511"/>
      <c r="E59" s="1511"/>
      <c r="F59" s="1511"/>
      <c r="G59" s="723"/>
      <c r="H59" s="1514"/>
    </row>
    <row r="60" spans="1:8" ht="12.95" customHeight="1">
      <c r="A60" s="1510"/>
      <c r="B60" s="723"/>
      <c r="C60" s="723"/>
      <c r="D60" s="1511"/>
      <c r="E60" s="1511"/>
      <c r="F60" s="1511"/>
      <c r="G60" s="723"/>
      <c r="H60" s="1514"/>
    </row>
    <row r="61" spans="1:8" ht="12.95" customHeight="1">
      <c r="A61" s="1525"/>
      <c r="B61" s="1526"/>
      <c r="C61" s="1526"/>
      <c r="D61" s="1534"/>
      <c r="E61" s="1534"/>
      <c r="F61" s="1534"/>
      <c r="G61" s="1526"/>
      <c r="H61" s="1535"/>
    </row>
    <row r="62" spans="1:8" ht="12.95" customHeight="1">
      <c r="H62" s="1538" t="s">
        <v>29</v>
      </c>
    </row>
  </sheetData>
  <pageMargins left="0.7" right="0.7" top="0.75" bottom="0.75" header="0.3" footer="0.3"/>
  <pageSetup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18</vt:i4>
      </vt:variant>
    </vt:vector>
  </HeadingPairs>
  <TitlesOfParts>
    <vt:vector size="38" baseType="lpstr">
      <vt:lpstr>Sch 200-p5 </vt:lpstr>
      <vt:lpstr>09-Sch 200-p6 </vt:lpstr>
      <vt:lpstr>Sch 210-p16</vt:lpstr>
      <vt:lpstr>Sch 210-p17</vt:lpstr>
      <vt:lpstr>Sch 210A</vt:lpstr>
      <vt:lpstr>Sch 220</vt:lpstr>
      <vt:lpstr>Sch 240-p21</vt:lpstr>
      <vt:lpstr>Sch 240-p22</vt:lpstr>
      <vt:lpstr>Sch 245-p23</vt:lpstr>
      <vt:lpstr>Sch 310 and 310A-p26</vt:lpstr>
      <vt:lpstr>Sch 310 and 310A-p27</vt:lpstr>
      <vt:lpstr>Sch 310 and 310A-p28</vt:lpstr>
      <vt:lpstr>Sch 310 and 310A-p29</vt:lpstr>
      <vt:lpstr>Sch 310 and 310A-p30</vt:lpstr>
      <vt:lpstr>p41-47</vt:lpstr>
      <vt:lpstr>p49</vt:lpstr>
      <vt:lpstr>Sch 415-p52-53</vt:lpstr>
      <vt:lpstr>Sch 415-p53A-B</vt:lpstr>
      <vt:lpstr>Sch 450-p55</vt:lpstr>
      <vt:lpstr>Sch 450-p56</vt:lpstr>
      <vt:lpstr>'09-Sch 200-p6 '!Print_Area</vt:lpstr>
      <vt:lpstr>'p41-47'!Print_Area</vt:lpstr>
      <vt:lpstr>'p49'!Print_Area</vt:lpstr>
      <vt:lpstr>'Sch 200-p5 '!Print_Area</vt:lpstr>
      <vt:lpstr>'Sch 210-p16'!Print_Area</vt:lpstr>
      <vt:lpstr>'Sch 210-p17'!Print_Area</vt:lpstr>
      <vt:lpstr>'Sch 220'!Print_Area</vt:lpstr>
      <vt:lpstr>'Sch 240-p21'!Print_Area</vt:lpstr>
      <vt:lpstr>'Sch 240-p22'!Print_Area</vt:lpstr>
      <vt:lpstr>'Sch 245-p23'!Print_Area</vt:lpstr>
      <vt:lpstr>'Sch 310 and 310A-p26'!Print_Area</vt:lpstr>
      <vt:lpstr>'Sch 310 and 310A-p27'!Print_Area</vt:lpstr>
      <vt:lpstr>'Sch 310 and 310A-p29'!Print_Area</vt:lpstr>
      <vt:lpstr>'Sch 310 and 310A-p30'!Print_Area</vt:lpstr>
      <vt:lpstr>'Sch 415-p52-53'!Print_Area</vt:lpstr>
      <vt:lpstr>'Sch 415-p53A-B'!Print_Area</vt:lpstr>
      <vt:lpstr>'Sch 450-p55'!Print_Area</vt:lpstr>
      <vt:lpstr>'Sch 450-p56'!Print_Area</vt:lpstr>
    </vt:vector>
  </TitlesOfParts>
  <Company>Norfolk Southern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DUCRR</dc:creator>
  <cp:lastModifiedBy>ICQ9T</cp:lastModifiedBy>
  <cp:lastPrinted>2018-12-20T21:49:43Z</cp:lastPrinted>
  <dcterms:created xsi:type="dcterms:W3CDTF">2014-03-31T20:45:49Z</dcterms:created>
  <dcterms:modified xsi:type="dcterms:W3CDTF">2018-12-20T22:02:23Z</dcterms:modified>
</cp:coreProperties>
</file>