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8C4937E-809D-4905-87CD-F09AD239B4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10_202303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60" i="1" s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1" i="1" l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<sst xmlns="http://schemas.openxmlformats.org/spreadsheetml/2006/main" count="924" uniqueCount="72">
  <si>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</si>
  <si>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</si>
  <si>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</si>
  <si>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</si>
  <si>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</si>
  <si>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</si>
  <si>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</si>
  <si>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</si>
  <si>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</si>
  <si>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</si>
  <si>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</si>
  <si>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</si>
  <si>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</si>
  <si>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</si>
  <si>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</si>
  <si>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</si>
  <si>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</si>
  <si>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</si>
  <si>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</si>
  <si>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</si>
  <si>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</si>
  <si>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</si>
  <si>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</si>
  <si>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</si>
  <si>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</si>
  <si>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</si>
  <si>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</si>
  <si>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</si>
  <si>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</si>
  <si>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</si>
  <si>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</si>
  <si>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</si>
  <si>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</si>
  <si>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</si>
  <si>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</si>
  <si>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</si>
  <si>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</si>
  <si>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</si>
  <si>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</si>
  <si>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</si>
  <si>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</si>
  <si>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</si>
  <si>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</si>
  <si>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</si>
  <si>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</si>
  <si>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</si>
  <si>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</si>
  <si>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</si>
  <si>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</si>
  <si>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</si>
  <si>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</si>
  <si>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</si>
  <si>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</si>
  <si>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</si>
  <si>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</si>
  <si>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</si>
  <si>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</si>
  <si>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</si>
  <si>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</si>
  <si>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</si>
  <si>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</si>
  <si>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</si>
  <si>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</si>
  <si>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</si>
  <si>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</si>
  <si>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</si>
  <si>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</si>
  <si>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</si>
  <si>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</si>
  <si>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</si>
  <si>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2023-03-10</t>
  </si>
  <si>
    <t>Railroad: KCS______________________     Date of Report:  2023-03-10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</si>
</sst>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0" fontId="19" fillId="0" borderId="0" xfId="0" applyNumberFormat="1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8.26953125" customWidth="1"/>
    <col min="8" max="8" width="15.7265625" style="3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5">
        <v>7.13</v>
      </c>
    </row>
    <row r="5" spans="1:8" x14ac:dyDescent="0.3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5">
        <v>14.9</v>
      </c>
    </row>
    <row r="6" spans="1:8" x14ac:dyDescent="0.3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5">
        <v>32.49</v>
      </c>
    </row>
    <row r="7" spans="1:8" x14ac:dyDescent="0.3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5">
        <v>10.119999999999999</v>
      </c>
    </row>
    <row r="8" spans="1:8" x14ac:dyDescent="0.3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5">
        <v>7.77</v>
      </c>
    </row>
    <row r="9" spans="1:8" x14ac:dyDescent="0.3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5">
        <v>29.76</v>
      </c>
    </row>
    <row r="10" spans="1:8" x14ac:dyDescent="0.3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5">
        <v>20.09</v>
      </c>
    </row>
    <row r="11" spans="1:8" x14ac:dyDescent="0.3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5">
        <v>27.72</v>
      </c>
    </row>
    <row r="12" spans="1:8" x14ac:dyDescent="0.3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5">
        <v>17.5</v>
      </c>
    </row>
    <row r="13" spans="1:8" x14ac:dyDescent="0.3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5">
        <v>23.2</v>
      </c>
    </row>
    <row r="14" spans="1:8" x14ac:dyDescent="0.3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1.83</v>
      </c>
    </row>
    <row r="15" spans="1:8" x14ac:dyDescent="0.3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5.71</v>
      </c>
    </row>
    <row r="16" spans="1:8" x14ac:dyDescent="0.3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1</v>
      </c>
    </row>
    <row r="17" spans="1:8" x14ac:dyDescent="0.3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5.57</v>
      </c>
    </row>
    <row r="19" spans="1:8" x14ac:dyDescent="0.3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7.29</v>
      </c>
    </row>
    <row r="20" spans="1:8" x14ac:dyDescent="0.3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20.14</v>
      </c>
    </row>
    <row r="21" spans="1:8" x14ac:dyDescent="0.3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4.8600000000000003</v>
      </c>
    </row>
    <row r="22" spans="1:8" x14ac:dyDescent="0.3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11">
        <v>4776654</v>
      </c>
    </row>
    <row r="23" spans="1:8" x14ac:dyDescent="0.3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11">
        <v>3658542</v>
      </c>
    </row>
    <row r="24" spans="1:8" x14ac:dyDescent="0.3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11">
        <v>1208623</v>
      </c>
    </row>
    <row r="25" spans="1:8" x14ac:dyDescent="0.3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8">
        <v>127.47</v>
      </c>
    </row>
    <row r="26" spans="1:8" x14ac:dyDescent="0.3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8">
        <v>171.11</v>
      </c>
    </row>
    <row r="27" spans="1:8" x14ac:dyDescent="0.3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8">
        <v>131.32</v>
      </c>
    </row>
    <row r="28" spans="1:8" x14ac:dyDescent="0.3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10">
        <v>20039</v>
      </c>
    </row>
    <row r="29" spans="1:8" x14ac:dyDescent="0.3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10">
        <v>6244</v>
      </c>
    </row>
    <row r="30" spans="1:8" x14ac:dyDescent="0.3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10">
        <v>2971</v>
      </c>
    </row>
    <row r="31" spans="1:8" x14ac:dyDescent="0.3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10">
        <v>1433</v>
      </c>
    </row>
    <row r="32" spans="1:8" x14ac:dyDescent="0.3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10">
        <v>768</v>
      </c>
    </row>
    <row r="33" spans="1:8" x14ac:dyDescent="0.3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10">
        <v>387</v>
      </c>
    </row>
    <row r="34" spans="1:8" x14ac:dyDescent="0.3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10">
        <v>0</v>
      </c>
    </row>
    <row r="35" spans="1:8" x14ac:dyDescent="0.3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10">
        <v>177</v>
      </c>
    </row>
    <row r="36" spans="1:8" x14ac:dyDescent="0.3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10">
        <v>330</v>
      </c>
    </row>
    <row r="37" spans="1:8" x14ac:dyDescent="0.3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8">
        <v>0.04</v>
      </c>
    </row>
    <row r="38" spans="1:8" x14ac:dyDescent="0.3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8">
        <v>0.09</v>
      </c>
    </row>
    <row r="39" spans="1:8" x14ac:dyDescent="0.3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8">
        <v>0.11</v>
      </c>
    </row>
    <row r="40" spans="1:8" x14ac:dyDescent="0.3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8">
        <v>0.1</v>
      </c>
    </row>
    <row r="41" spans="1:8" x14ac:dyDescent="0.3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7"/>
    </row>
    <row r="42" spans="1:8" x14ac:dyDescent="0.3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7"/>
    </row>
    <row r="43" spans="1:8" x14ac:dyDescent="0.3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8">
        <f>AVERAGE(H37:H40)</f>
        <v>8.4999999999999992E-2</v>
      </c>
    </row>
    <row r="51" spans="1:8" x14ac:dyDescent="0.3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 s="9">
        <v>8</v>
      </c>
    </row>
    <row r="52" spans="1:8" x14ac:dyDescent="0.3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 s="9">
        <v>39</v>
      </c>
    </row>
    <row r="53" spans="1:8" x14ac:dyDescent="0.3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 s="9">
        <v>27</v>
      </c>
    </row>
    <row r="54" spans="1:8" x14ac:dyDescent="0.3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 s="9">
        <v>14</v>
      </c>
    </row>
    <row r="55" spans="1:8" x14ac:dyDescent="0.3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 s="9">
        <f>SUM(H51:H54)</f>
        <v>88</v>
      </c>
    </row>
    <row r="65" spans="1:8" x14ac:dyDescent="0.3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7">
        <v>0.97599999999999998</v>
      </c>
    </row>
    <row r="66" spans="1:8" x14ac:dyDescent="0.3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7">
        <v>0.93400000000000005</v>
      </c>
    </row>
    <row r="67" spans="1:8" x14ac:dyDescent="0.3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7">
        <v>0.72199999999999998</v>
      </c>
    </row>
    <row r="68" spans="1:8" x14ac:dyDescent="0.3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7">
        <v>0.97299999999999998</v>
      </c>
    </row>
    <row r="69" spans="1:8" x14ac:dyDescent="0.3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7">
        <v>0.98099999999999998</v>
      </c>
    </row>
    <row r="70" spans="1:8" x14ac:dyDescent="0.3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0.91720000000000002</v>
      </c>
    </row>
    <row r="79" spans="1:8" x14ac:dyDescent="0.3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1</v>
      </c>
    </row>
    <row r="87" spans="1:8" x14ac:dyDescent="0.3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2</v>
      </c>
    </row>
    <row r="93" spans="1:8" x14ac:dyDescent="0.3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</v>
      </c>
    </row>
    <row r="94" spans="1:8" x14ac:dyDescent="0.3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3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4">
        <f t="shared" si="0"/>
        <v>3</v>
      </c>
    </row>
    <row r="120" spans="1:8" x14ac:dyDescent="0.3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4">
        <f t="shared" si="0"/>
        <v>1</v>
      </c>
    </row>
    <row r="121" spans="1:8" x14ac:dyDescent="0.3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4">
        <f>IF(H79&gt;0,(H79/7),0)</f>
        <v>0</v>
      </c>
    </row>
    <row r="122" spans="1:8" x14ac:dyDescent="0.3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4">
        <f t="shared" ref="H122:H159" si="1">IF(H80&gt;0,(H80/7),0)</f>
        <v>0</v>
      </c>
    </row>
    <row r="123" spans="1:8" x14ac:dyDescent="0.3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4">
        <f t="shared" si="1"/>
        <v>0</v>
      </c>
    </row>
    <row r="124" spans="1:8" x14ac:dyDescent="0.3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4">
        <f t="shared" si="1"/>
        <v>0</v>
      </c>
    </row>
    <row r="125" spans="1:8" x14ac:dyDescent="0.3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4">
        <f t="shared" si="1"/>
        <v>0</v>
      </c>
    </row>
    <row r="126" spans="1:8" x14ac:dyDescent="0.3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 t="shared" si="1"/>
        <v>0</v>
      </c>
    </row>
    <row r="127" spans="1:8" x14ac:dyDescent="0.3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4">
        <f t="shared" si="1"/>
        <v>0</v>
      </c>
    </row>
    <row r="128" spans="1:8" x14ac:dyDescent="0.3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5">
        <f t="shared" si="1"/>
        <v>0.14285714285714285</v>
      </c>
    </row>
    <row r="129" spans="1:8" x14ac:dyDescent="0.3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f t="shared" si="1"/>
        <v>0</v>
      </c>
    </row>
    <row r="130" spans="1:8" x14ac:dyDescent="0.3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4">
        <f t="shared" si="1"/>
        <v>0</v>
      </c>
    </row>
    <row r="131" spans="1:8" x14ac:dyDescent="0.3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4">
        <f t="shared" si="1"/>
        <v>0</v>
      </c>
    </row>
    <row r="132" spans="1:8" x14ac:dyDescent="0.3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 t="shared" si="1"/>
        <v>0</v>
      </c>
    </row>
    <row r="133" spans="1:8" x14ac:dyDescent="0.3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 t="shared" si="1"/>
        <v>0</v>
      </c>
    </row>
    <row r="134" spans="1:8" x14ac:dyDescent="0.3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5">
        <f t="shared" si="1"/>
        <v>0.2857142857142857</v>
      </c>
    </row>
    <row r="135" spans="1:8" x14ac:dyDescent="0.3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5">
        <f>IF(H93&gt;0,(H93/7),0)</f>
        <v>0.14285714285714285</v>
      </c>
    </row>
    <row r="136" spans="1:8" x14ac:dyDescent="0.3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4">
        <f t="shared" si="1"/>
        <v>0</v>
      </c>
    </row>
    <row r="137" spans="1:8" x14ac:dyDescent="0.3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4">
        <f t="shared" si="1"/>
        <v>0</v>
      </c>
    </row>
    <row r="138" spans="1:8" x14ac:dyDescent="0.3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4">
        <f t="shared" si="1"/>
        <v>0</v>
      </c>
    </row>
    <row r="139" spans="1:8" x14ac:dyDescent="0.3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4">
        <f t="shared" si="1"/>
        <v>0</v>
      </c>
    </row>
    <row r="140" spans="1:8" x14ac:dyDescent="0.3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4">
        <f t="shared" si="1"/>
        <v>0</v>
      </c>
    </row>
    <row r="141" spans="1:8" x14ac:dyDescent="0.3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4">
        <f t="shared" si="1"/>
        <v>0</v>
      </c>
    </row>
    <row r="142" spans="1:8" x14ac:dyDescent="0.3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4">
        <f t="shared" si="1"/>
        <v>0</v>
      </c>
    </row>
    <row r="143" spans="1:8" x14ac:dyDescent="0.3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4">
        <f t="shared" si="1"/>
        <v>0</v>
      </c>
    </row>
    <row r="144" spans="1:8" x14ac:dyDescent="0.3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4">
        <f t="shared" si="1"/>
        <v>0</v>
      </c>
    </row>
    <row r="145" spans="1:8" x14ac:dyDescent="0.3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4">
        <f t="shared" si="1"/>
        <v>0</v>
      </c>
    </row>
    <row r="146" spans="1:8" x14ac:dyDescent="0.3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4">
        <f t="shared" si="1"/>
        <v>0</v>
      </c>
    </row>
    <row r="147" spans="1:8" x14ac:dyDescent="0.3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4">
        <f t="shared" si="1"/>
        <v>0</v>
      </c>
    </row>
    <row r="148" spans="1:8" x14ac:dyDescent="0.3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4">
        <f t="shared" si="1"/>
        <v>0</v>
      </c>
    </row>
    <row r="149" spans="1:8" x14ac:dyDescent="0.3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4">
        <f t="shared" si="1"/>
        <v>0</v>
      </c>
    </row>
    <row r="150" spans="1:8" x14ac:dyDescent="0.3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4">
        <f t="shared" si="1"/>
        <v>0</v>
      </c>
    </row>
    <row r="151" spans="1:8" x14ac:dyDescent="0.3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4">
        <f t="shared" si="1"/>
        <v>0</v>
      </c>
    </row>
    <row r="152" spans="1:8" x14ac:dyDescent="0.3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4">
        <f t="shared" si="1"/>
        <v>0</v>
      </c>
    </row>
    <row r="153" spans="1:8" x14ac:dyDescent="0.3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4">
        <f t="shared" si="1"/>
        <v>0</v>
      </c>
    </row>
    <row r="154" spans="1:8" x14ac:dyDescent="0.3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4">
        <f t="shared" si="1"/>
        <v>0</v>
      </c>
    </row>
    <row r="155" spans="1:8" x14ac:dyDescent="0.3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4">
        <f t="shared" si="1"/>
        <v>0</v>
      </c>
    </row>
    <row r="156" spans="1:8" x14ac:dyDescent="0.3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4">
        <f t="shared" si="1"/>
        <v>0</v>
      </c>
    </row>
    <row r="157" spans="1:8" x14ac:dyDescent="0.3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4">
        <f t="shared" si="1"/>
        <v>0</v>
      </c>
    </row>
    <row r="158" spans="1:8" x14ac:dyDescent="0.3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4">
        <f t="shared" si="1"/>
        <v>0</v>
      </c>
    </row>
    <row r="159" spans="1:8" x14ac:dyDescent="0.3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4">
        <f t="shared" si="1"/>
        <v>0</v>
      </c>
    </row>
    <row r="160" spans="1:8" x14ac:dyDescent="0.3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</v>
      </c>
    </row>
    <row r="161" spans="1:8" x14ac:dyDescent="0.3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>SUM(H122,H125,H128,H131,H134)</f>
        <v>0.42857142857142855</v>
      </c>
    </row>
    <row r="162" spans="1:8" x14ac:dyDescent="0.3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>SUM(H123,H126,H129,H132,H135)</f>
        <v>0.14285714285714285</v>
      </c>
    </row>
    <row r="163" spans="1:8" x14ac:dyDescent="0.3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6">
        <v>0.7157</v>
      </c>
    </row>
    <row r="164" spans="1:8" x14ac:dyDescent="0.3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6">
        <v>0.96319999999999995</v>
      </c>
    </row>
    <row r="165" spans="1:8" x14ac:dyDescent="0.3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6">
        <v>1</v>
      </c>
    </row>
    <row r="166" spans="1:8" x14ac:dyDescent="0.3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6">
        <v>0.7853</v>
      </c>
    </row>
    <row r="167" spans="1:8" x14ac:dyDescent="0.3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6">
        <v>0.99539999999999995</v>
      </c>
    </row>
    <row r="168" spans="1:8" x14ac:dyDescent="0.3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6">
        <v>0.90700000000000003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C5E461-2233-4B16-94F3-869728DE0DF4}"/>
</file>

<file path=customXml/itemProps2.xml><?xml version="1.0" encoding="utf-8"?>
<ds:datastoreItem xmlns:ds="http://schemas.openxmlformats.org/officeDocument/2006/customXml" ds:itemID="{3E7FC042-65BD-4E6E-9C6F-A64AA52E2C6E}"/>
</file>

<file path=customXml/itemProps3.xml><?xml version="1.0" encoding="utf-8"?>
<ds:datastoreItem xmlns:ds="http://schemas.openxmlformats.org/officeDocument/2006/customXml" ds:itemID="{62FF9567-1378-42A1-9872-B9CA3CBDB7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STB_PERF_KCS_2023_10_20230315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2023-03-15T22:17:19Z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